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filterPrivacy="1"/>
  <bookViews>
    <workbookView xWindow="0" yWindow="0" windowWidth="28800" windowHeight="12435"/>
  </bookViews>
  <sheets>
    <sheet name="GAS BEACHWEAR" sheetId="2" r:id="rId1"/>
  </sheet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N123" i="2" l="1"/>
  <c r="N122" i="2"/>
  <c r="N121" i="2"/>
  <c r="N120" i="2"/>
  <c r="N119" i="2"/>
  <c r="L119" i="2"/>
  <c r="N178" i="2"/>
  <c r="N177" i="2"/>
  <c r="N176" i="2"/>
  <c r="N175" i="2"/>
  <c r="N174" i="2"/>
  <c r="L174" i="2"/>
  <c r="N173" i="2"/>
  <c r="N172" i="2"/>
  <c r="N171" i="2"/>
  <c r="N170" i="2"/>
  <c r="N169" i="2"/>
  <c r="L169" i="2"/>
  <c r="N168" i="2"/>
  <c r="N167" i="2"/>
  <c r="N166" i="2"/>
  <c r="N165" i="2"/>
  <c r="N164" i="2"/>
  <c r="L164" i="2"/>
  <c r="N163" i="2"/>
  <c r="N162" i="2"/>
  <c r="N161" i="2"/>
  <c r="N160" i="2"/>
  <c r="N159" i="2"/>
  <c r="L159" i="2"/>
  <c r="N158" i="2"/>
  <c r="N157" i="2"/>
  <c r="N156" i="2"/>
  <c r="N155" i="2"/>
  <c r="N154" i="2"/>
  <c r="L154" i="2"/>
  <c r="N153" i="2"/>
  <c r="N152" i="2"/>
  <c r="N151" i="2"/>
  <c r="N150" i="2"/>
  <c r="N149" i="2"/>
  <c r="L149" i="2"/>
  <c r="N148" i="2"/>
  <c r="N147" i="2"/>
  <c r="N146" i="2"/>
  <c r="N145" i="2"/>
  <c r="N144" i="2"/>
  <c r="L144" i="2"/>
  <c r="N143" i="2"/>
  <c r="N142" i="2"/>
  <c r="N141" i="2"/>
  <c r="N140" i="2"/>
  <c r="N139" i="2"/>
  <c r="L139" i="2"/>
  <c r="N138" i="2"/>
  <c r="N137" i="2"/>
  <c r="N136" i="2"/>
  <c r="N135" i="2"/>
  <c r="N134" i="2"/>
  <c r="L134" i="2"/>
  <c r="N133" i="2"/>
  <c r="N132" i="2"/>
  <c r="N131" i="2"/>
  <c r="N130" i="2"/>
  <c r="N129" i="2"/>
  <c r="L129" i="2"/>
  <c r="N128" i="2"/>
  <c r="N127" i="2"/>
  <c r="N126" i="2"/>
  <c r="N125" i="2"/>
  <c r="N124" i="2"/>
  <c r="L124" i="2"/>
  <c r="N118" i="2"/>
  <c r="N117" i="2"/>
  <c r="N116" i="2"/>
  <c r="N115" i="2"/>
  <c r="N114" i="2"/>
  <c r="L114" i="2"/>
  <c r="N113" i="2"/>
  <c r="N112" i="2"/>
  <c r="N111" i="2"/>
  <c r="N110" i="2"/>
  <c r="N109" i="2"/>
  <c r="L109" i="2"/>
  <c r="N108" i="2"/>
  <c r="N107" i="2"/>
  <c r="N106" i="2"/>
  <c r="N105" i="2"/>
  <c r="N104" i="2"/>
  <c r="L104" i="2"/>
  <c r="N103" i="2"/>
  <c r="N102" i="2"/>
  <c r="N101" i="2"/>
  <c r="N100" i="2"/>
  <c r="N99" i="2"/>
  <c r="L99" i="2"/>
  <c r="N98" i="2"/>
  <c r="N97" i="2"/>
  <c r="N96" i="2"/>
  <c r="N95" i="2"/>
  <c r="N94" i="2"/>
  <c r="L94" i="2"/>
  <c r="N93" i="2"/>
  <c r="N92" i="2"/>
  <c r="N91" i="2"/>
  <c r="N90" i="2"/>
  <c r="N89" i="2"/>
  <c r="L89" i="2"/>
  <c r="N88" i="2"/>
  <c r="N87" i="2"/>
  <c r="N86" i="2"/>
  <c r="N85" i="2"/>
  <c r="N84" i="2"/>
  <c r="L84" i="2"/>
  <c r="N83" i="2"/>
  <c r="N82" i="2"/>
  <c r="N81" i="2"/>
  <c r="N80" i="2"/>
  <c r="N79" i="2"/>
  <c r="L79" i="2"/>
  <c r="N78" i="2"/>
  <c r="N77" i="2"/>
  <c r="N76" i="2"/>
  <c r="N75" i="2"/>
  <c r="N74" i="2"/>
  <c r="L74" i="2"/>
  <c r="N73" i="2"/>
  <c r="N72" i="2"/>
  <c r="N71" i="2"/>
  <c r="N70" i="2"/>
  <c r="N69" i="2"/>
  <c r="L69" i="2"/>
  <c r="N68" i="2"/>
  <c r="N67" i="2"/>
  <c r="N66" i="2"/>
  <c r="N65" i="2"/>
  <c r="N64" i="2"/>
  <c r="L64" i="2"/>
  <c r="N63" i="2"/>
  <c r="N62" i="2"/>
  <c r="N61" i="2"/>
  <c r="N60" i="2"/>
  <c r="N59" i="2"/>
  <c r="L59" i="2"/>
  <c r="N58" i="2"/>
  <c r="N57" i="2"/>
  <c r="N56" i="2"/>
  <c r="N55" i="2"/>
  <c r="N54" i="2"/>
  <c r="L54" i="2"/>
  <c r="N53" i="2"/>
  <c r="N52" i="2"/>
  <c r="N51" i="2"/>
  <c r="N50" i="2"/>
  <c r="N49" i="2"/>
  <c r="L49" i="2"/>
  <c r="N48" i="2"/>
  <c r="N47" i="2"/>
  <c r="N46" i="2"/>
  <c r="N45" i="2"/>
  <c r="N44" i="2"/>
  <c r="L44" i="2"/>
  <c r="N43" i="2"/>
  <c r="N42" i="2"/>
  <c r="N41" i="2"/>
  <c r="N40" i="2"/>
  <c r="N39" i="2"/>
  <c r="L39" i="2"/>
  <c r="N38" i="2"/>
  <c r="N37" i="2"/>
  <c r="N36" i="2"/>
  <c r="N35" i="2"/>
  <c r="N34" i="2"/>
  <c r="L34" i="2"/>
  <c r="N33" i="2"/>
  <c r="N32" i="2"/>
  <c r="N31" i="2"/>
  <c r="N30" i="2"/>
  <c r="N29" i="2"/>
  <c r="L29" i="2"/>
  <c r="N28" i="2"/>
  <c r="N27" i="2"/>
  <c r="N26" i="2"/>
  <c r="N25" i="2"/>
  <c r="N24" i="2"/>
  <c r="L24" i="2"/>
  <c r="N23" i="2"/>
  <c r="N22" i="2"/>
  <c r="N21" i="2"/>
  <c r="N20" i="2"/>
  <c r="N19" i="2"/>
  <c r="L19" i="2"/>
  <c r="N18" i="2"/>
  <c r="N17" i="2"/>
  <c r="N16" i="2"/>
  <c r="N15" i="2"/>
  <c r="N14" i="2"/>
  <c r="L14" i="2"/>
  <c r="N13" i="2"/>
  <c r="N12" i="2"/>
  <c r="N11" i="2"/>
  <c r="N10" i="2"/>
  <c r="N9" i="2"/>
  <c r="L9" i="2"/>
  <c r="L4" i="2"/>
  <c r="N8" i="2"/>
  <c r="N5" i="2"/>
  <c r="N4" i="2"/>
  <c r="N7" i="2"/>
  <c r="N6" i="2"/>
  <c r="L2" i="2" l="1"/>
  <c r="N2" i="2"/>
  <c r="M2" i="2" l="1"/>
</calcChain>
</file>

<file path=xl/sharedStrings.xml><?xml version="1.0" encoding="utf-8"?>
<sst xmlns="http://schemas.openxmlformats.org/spreadsheetml/2006/main" count="438" uniqueCount="57">
  <si>
    <t>RRP</t>
  </si>
  <si>
    <t>Total RRP</t>
  </si>
  <si>
    <t>S</t>
  </si>
  <si>
    <t>M</t>
  </si>
  <si>
    <t>L</t>
  </si>
  <si>
    <t>XL</t>
  </si>
  <si>
    <t>2XL</t>
  </si>
  <si>
    <t>SS22</t>
  </si>
  <si>
    <t>BLACK</t>
  </si>
  <si>
    <t>MEN</t>
  </si>
  <si>
    <t>SKETCH</t>
  </si>
  <si>
    <t>ARTICLE CODE</t>
  </si>
  <si>
    <t>STYLE</t>
  </si>
  <si>
    <t>SHORT BOARDSHORT</t>
  </si>
  <si>
    <t>GA BC01 BASI</t>
  </si>
  <si>
    <t>WHITE</t>
  </si>
  <si>
    <t>COMPOSITION</t>
  </si>
  <si>
    <t>100% PL</t>
  </si>
  <si>
    <t>SERIE</t>
  </si>
  <si>
    <t>BASIC</t>
  </si>
  <si>
    <t>YELLOW</t>
  </si>
  <si>
    <t>CORAL</t>
  </si>
  <si>
    <t>MINT</t>
  </si>
  <si>
    <t>NAVY</t>
  </si>
  <si>
    <t>GA TS01 BASI</t>
  </si>
  <si>
    <t>T-SHIRT</t>
  </si>
  <si>
    <t>100% CO</t>
  </si>
  <si>
    <t>BASIC WAVES</t>
  </si>
  <si>
    <t>GA BM01 BASI</t>
  </si>
  <si>
    <t>Medium 
Boardshort</t>
  </si>
  <si>
    <t>GA TS02 BASI</t>
  </si>
  <si>
    <t>95% CO 5% EA</t>
  </si>
  <si>
    <t>BLUE</t>
  </si>
  <si>
    <t>GA BM01 BLUE</t>
  </si>
  <si>
    <t>GA TS01 BLUE</t>
  </si>
  <si>
    <t>CIRCLE</t>
  </si>
  <si>
    <t>GA TS01 CIRC</t>
  </si>
  <si>
    <t>FREQUENCY</t>
  </si>
  <si>
    <t>MEDIO</t>
  </si>
  <si>
    <t>GA BM01 FREQ</t>
  </si>
  <si>
    <t>FADE</t>
  </si>
  <si>
    <t>GA BC01 FADE</t>
  </si>
  <si>
    <t>DAWN</t>
  </si>
  <si>
    <t>NIGHT</t>
  </si>
  <si>
    <t>GA BM01 CORA</t>
  </si>
  <si>
    <t>GA TS01 CORA</t>
  </si>
  <si>
    <t>https://www.gasjeans.com/collections/nuovi-arrivi-uomo/products/t-shirt-bianco-scuba-s-we-are-543490182619-0001</t>
  </si>
  <si>
    <t>https://www.gasjeans.com/collections/nuovi-arrivi-uomo/products/t-shirt-bianco-dharis-r-keep-543492182619-0001</t>
  </si>
  <si>
    <t>https://eu.gasjeans.com/collections/beachwear/products/beachwear-red-boxerlinelong-7002211h0000_0080</t>
  </si>
  <si>
    <t>PHOTO</t>
  </si>
  <si>
    <t>SEASON</t>
  </si>
  <si>
    <t>GENDER</t>
  </si>
  <si>
    <t>COLOR</t>
  </si>
  <si>
    <t>SIZE</t>
  </si>
  <si>
    <t>TOT QTY</t>
  </si>
  <si>
    <t>QTY</t>
  </si>
  <si>
    <t>RRP VERIFIED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</si>
</sst>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&quot;€&quot;\ * #,##0.00_-;\-&quot;€&quot;\ * #,##0.00_-;_-&quot;€&quot;\ * &quot;-&quot;??_-;_-@_-"/>
    <numFmt numFmtId="165" formatCode="_([$€-2]\ * #,##0.00_);_([$€-2]\ * \(#,##0.00\);_([$€-2]\ * &quot;-&quot;??_);_(@_)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trike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rgb="FF1D2A4C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6" fillId="0" borderId="0" applyNumberFormat="0" applyFill="0" applyBorder="0" applyAlignment="0" applyProtection="0"/>
  </cellStyleXfs>
  <cellXfs count="29">
    <xf numFmtId="0" fontId="0" fillId="0" borderId="0" xfId="0"/>
    <xf numFmtId="0" fontId="0" fillId="0" borderId="0" xfId="0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65" fontId="0" fillId="0" borderId="1" xfId="1" applyNumberFormat="1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165" fontId="8" fillId="0" borderId="0" xfId="0" applyNumberFormat="1" applyFont="1" applyAlignment="1">
      <alignment horizontal="center" vertical="center"/>
    </xf>
    <xf numFmtId="165" fontId="7" fillId="2" borderId="2" xfId="0" applyNumberFormat="1" applyFont="1" applyFill="1" applyBorder="1" applyAlignment="1">
      <alignment horizontal="center" vertical="center"/>
    </xf>
    <xf numFmtId="165" fontId="3" fillId="0" borderId="0" xfId="0" applyNumberFormat="1" applyFont="1" applyAlignment="1">
      <alignment horizontal="center" vertical="center"/>
    </xf>
    <xf numFmtId="0" fontId="7" fillId="3" borderId="2" xfId="0" applyFont="1" applyFill="1" applyBorder="1" applyAlignment="1">
      <alignment horizontal="center" vertical="center"/>
    </xf>
    <xf numFmtId="165" fontId="7" fillId="3" borderId="2" xfId="0" applyNumberFormat="1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165" fontId="6" fillId="0" borderId="2" xfId="3" applyNumberFormat="1" applyBorder="1" applyAlignment="1">
      <alignment horizontal="center" vertical="center" wrapText="1"/>
    </xf>
    <xf numFmtId="165" fontId="0" fillId="0" borderId="4" xfId="1" applyNumberFormat="1" applyFont="1" applyBorder="1" applyAlignment="1">
      <alignment horizontal="center" vertical="center" wrapText="1"/>
    </xf>
    <xf numFmtId="165" fontId="0" fillId="0" borderId="3" xfId="1" applyNumberFormat="1" applyFont="1" applyBorder="1" applyAlignment="1">
      <alignment horizontal="center" vertical="center" wrapText="1"/>
    </xf>
    <xf numFmtId="165" fontId="6" fillId="0" borderId="2" xfId="3" applyNumberFormat="1" applyBorder="1" applyAlignment="1">
      <alignment horizontal="center" vertical="center"/>
    </xf>
    <xf numFmtId="165" fontId="0" fillId="0" borderId="4" xfId="1" applyNumberFormat="1" applyFont="1" applyBorder="1" applyAlignment="1">
      <alignment horizontal="center" vertical="center"/>
    </xf>
    <xf numFmtId="165" fontId="0" fillId="0" borderId="3" xfId="1" applyNumberFormat="1" applyFont="1" applyBorder="1" applyAlignment="1">
      <alignment horizontal="center" vertical="center"/>
    </xf>
  </cellXfs>
  <cellStyles count="4">
    <cellStyle name="Currency" xfId="1" builtinId="4"/>
    <cellStyle name="Hyperlink" xfId="3" builtinId="8"/>
    <cellStyle name="Normal" xfId="0" builtinId="0"/>
    <cellStyle name="Normale 3" xfId="2"/>
  </cellStyles>
  <dxfs count="0"/>
  <tableStyles count="0" defaultTableStyle="TableStyleMedium2" defaultPivotStyle="PivotStyleLight16"/>
  <colors>
    <mruColors>
      <color rgb="FF1D2A4C"/>
      <color rgb="FF003399"/>
      <color rgb="FFA0108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png"/><Relationship Id="rId50" Type="http://schemas.openxmlformats.org/officeDocument/2006/relationships/image" Target="../media/image50.jpeg"/><Relationship Id="rId55" Type="http://schemas.openxmlformats.org/officeDocument/2006/relationships/image" Target="../media/image55.pn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pn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jpeg"/><Relationship Id="rId41" Type="http://schemas.openxmlformats.org/officeDocument/2006/relationships/image" Target="../media/image41.png"/><Relationship Id="rId54" Type="http://schemas.openxmlformats.org/officeDocument/2006/relationships/image" Target="../media/image54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png"/><Relationship Id="rId53" Type="http://schemas.openxmlformats.org/officeDocument/2006/relationships/image" Target="../media/image53.jpe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pn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pn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3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34770</xdr:colOff>
      <xdr:row>3</xdr:row>
      <xdr:rowOff>21428</xdr:rowOff>
    </xdr:from>
    <xdr:to>
      <xdr:col>2</xdr:col>
      <xdr:colOff>994410</xdr:colOff>
      <xdr:row>7</xdr:row>
      <xdr:rowOff>183850</xdr:rowOff>
    </xdr:to>
    <xdr:pic>
      <xdr:nvPicPr>
        <xdr:cNvPr id="21" name="Immagine 20">
          <a:extLst>
            <a:ext uri="{FF2B5EF4-FFF2-40B4-BE49-F238E27FC236}">
              <a16:creationId xmlns:a16="http://schemas.microsoft.com/office/drawing/2014/main" xmlns="" id="{1918F6B0-8705-4490-BA58-82490863C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14090" y="387188"/>
          <a:ext cx="963450" cy="878702"/>
        </a:xfrm>
        <a:prstGeom prst="rect">
          <a:avLst/>
        </a:prstGeom>
      </xdr:spPr>
    </xdr:pic>
    <xdr:clientData/>
  </xdr:twoCellAnchor>
  <xdr:twoCellAnchor>
    <xdr:from>
      <xdr:col>1</xdr:col>
      <xdr:colOff>91440</xdr:colOff>
      <xdr:row>8</xdr:row>
      <xdr:rowOff>38100</xdr:rowOff>
    </xdr:from>
    <xdr:to>
      <xdr:col>1</xdr:col>
      <xdr:colOff>1249680</xdr:colOff>
      <xdr:row>12</xdr:row>
      <xdr:rowOff>146304</xdr:rowOff>
    </xdr:to>
    <xdr:pic>
      <xdr:nvPicPr>
        <xdr:cNvPr id="24" name="Immagine 23">
          <a:extLst>
            <a:ext uri="{FF2B5EF4-FFF2-40B4-BE49-F238E27FC236}">
              <a16:creationId xmlns:a16="http://schemas.microsoft.com/office/drawing/2014/main" xmlns="" id="{EC3FA206-A39F-424D-AD2C-4608B60D76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6780" y="1318260"/>
          <a:ext cx="1158240" cy="839724"/>
        </a:xfrm>
        <a:prstGeom prst="rect">
          <a:avLst/>
        </a:prstGeom>
      </xdr:spPr>
    </xdr:pic>
    <xdr:clientData/>
  </xdr:twoCellAnchor>
  <xdr:twoCellAnchor editAs="oneCell">
    <xdr:from>
      <xdr:col>2</xdr:col>
      <xdr:colOff>40977</xdr:colOff>
      <xdr:row>8</xdr:row>
      <xdr:rowOff>25948</xdr:rowOff>
    </xdr:from>
    <xdr:to>
      <xdr:col>2</xdr:col>
      <xdr:colOff>990600</xdr:colOff>
      <xdr:row>12</xdr:row>
      <xdr:rowOff>156595</xdr:rowOff>
    </xdr:to>
    <xdr:pic>
      <xdr:nvPicPr>
        <xdr:cNvPr id="25" name="Immagine 24">
          <a:extLst>
            <a:ext uri="{FF2B5EF4-FFF2-40B4-BE49-F238E27FC236}">
              <a16:creationId xmlns:a16="http://schemas.microsoft.com/office/drawing/2014/main" xmlns="" id="{E60E460F-C9E2-474B-96B4-1EB817EA2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20297" y="1306108"/>
          <a:ext cx="949623" cy="864072"/>
        </a:xfrm>
        <a:prstGeom prst="rect">
          <a:avLst/>
        </a:prstGeom>
      </xdr:spPr>
    </xdr:pic>
    <xdr:clientData/>
  </xdr:twoCellAnchor>
  <xdr:twoCellAnchor>
    <xdr:from>
      <xdr:col>1</xdr:col>
      <xdr:colOff>53340</xdr:colOff>
      <xdr:row>13</xdr:row>
      <xdr:rowOff>17091</xdr:rowOff>
    </xdr:from>
    <xdr:to>
      <xdr:col>1</xdr:col>
      <xdr:colOff>1234440</xdr:colOff>
      <xdr:row>17</xdr:row>
      <xdr:rowOff>139597</xdr:rowOff>
    </xdr:to>
    <xdr:pic>
      <xdr:nvPicPr>
        <xdr:cNvPr id="30" name="Immagine 29">
          <a:extLst>
            <a:ext uri="{FF2B5EF4-FFF2-40B4-BE49-F238E27FC236}">
              <a16:creationId xmlns:a16="http://schemas.microsoft.com/office/drawing/2014/main" xmlns="" id="{3F42B88C-CB2C-45E6-B377-2C904F169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2211651"/>
          <a:ext cx="1181100" cy="854026"/>
        </a:xfrm>
        <a:prstGeom prst="rect">
          <a:avLst/>
        </a:prstGeom>
      </xdr:spPr>
    </xdr:pic>
    <xdr:clientData/>
  </xdr:twoCellAnchor>
  <xdr:twoCellAnchor editAs="oneCell">
    <xdr:from>
      <xdr:col>2</xdr:col>
      <xdr:colOff>41490</xdr:colOff>
      <xdr:row>13</xdr:row>
      <xdr:rowOff>22861</xdr:rowOff>
    </xdr:from>
    <xdr:to>
      <xdr:col>2</xdr:col>
      <xdr:colOff>984326</xdr:colOff>
      <xdr:row>17</xdr:row>
      <xdr:rowOff>184786</xdr:rowOff>
    </xdr:to>
    <xdr:pic>
      <xdr:nvPicPr>
        <xdr:cNvPr id="32" name="Immagine 31">
          <a:extLst>
            <a:ext uri="{FF2B5EF4-FFF2-40B4-BE49-F238E27FC236}">
              <a16:creationId xmlns:a16="http://schemas.microsoft.com/office/drawing/2014/main" xmlns="" id="{0AED8A0A-CC15-4901-ABBA-42D3926CD7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220810" y="2217421"/>
          <a:ext cx="927596" cy="876300"/>
        </a:xfrm>
        <a:prstGeom prst="rect">
          <a:avLst/>
        </a:prstGeom>
      </xdr:spPr>
    </xdr:pic>
    <xdr:clientData/>
  </xdr:twoCellAnchor>
  <xdr:twoCellAnchor>
    <xdr:from>
      <xdr:col>1</xdr:col>
      <xdr:colOff>106680</xdr:colOff>
      <xdr:row>18</xdr:row>
      <xdr:rowOff>28501</xdr:rowOff>
    </xdr:from>
    <xdr:to>
      <xdr:col>1</xdr:col>
      <xdr:colOff>1242060</xdr:colOff>
      <xdr:row>22</xdr:row>
      <xdr:rowOff>120132</xdr:rowOff>
    </xdr:to>
    <xdr:pic>
      <xdr:nvPicPr>
        <xdr:cNvPr id="38" name="Immagine 37">
          <a:extLst>
            <a:ext uri="{FF2B5EF4-FFF2-40B4-BE49-F238E27FC236}">
              <a16:creationId xmlns:a16="http://schemas.microsoft.com/office/drawing/2014/main" xmlns="" id="{CD814829-8A2D-4169-8152-3AE2D423B6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2020" y="3137461"/>
          <a:ext cx="1135380" cy="823151"/>
        </a:xfrm>
        <a:prstGeom prst="rect">
          <a:avLst/>
        </a:prstGeom>
      </xdr:spPr>
    </xdr:pic>
    <xdr:clientData/>
  </xdr:twoCellAnchor>
  <xdr:twoCellAnchor editAs="oneCell">
    <xdr:from>
      <xdr:col>2</xdr:col>
      <xdr:colOff>54845</xdr:colOff>
      <xdr:row>18</xdr:row>
      <xdr:rowOff>38100</xdr:rowOff>
    </xdr:from>
    <xdr:to>
      <xdr:col>2</xdr:col>
      <xdr:colOff>986790</xdr:colOff>
      <xdr:row>22</xdr:row>
      <xdr:rowOff>155986</xdr:rowOff>
    </xdr:to>
    <xdr:pic>
      <xdr:nvPicPr>
        <xdr:cNvPr id="40" name="Immagine 39">
          <a:extLst>
            <a:ext uri="{FF2B5EF4-FFF2-40B4-BE49-F238E27FC236}">
              <a16:creationId xmlns:a16="http://schemas.microsoft.com/office/drawing/2014/main" xmlns="" id="{B467ECA3-6933-4DC1-A83F-8065FD2B6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234165" y="3147060"/>
          <a:ext cx="928135" cy="858931"/>
        </a:xfrm>
        <a:prstGeom prst="rect">
          <a:avLst/>
        </a:prstGeom>
      </xdr:spPr>
    </xdr:pic>
    <xdr:clientData/>
  </xdr:twoCellAnchor>
  <xdr:twoCellAnchor>
    <xdr:from>
      <xdr:col>1</xdr:col>
      <xdr:colOff>53340</xdr:colOff>
      <xdr:row>23</xdr:row>
      <xdr:rowOff>7621</xdr:rowOff>
    </xdr:from>
    <xdr:to>
      <xdr:col>1</xdr:col>
      <xdr:colOff>1264920</xdr:colOff>
      <xdr:row>27</xdr:row>
      <xdr:rowOff>152167</xdr:rowOff>
    </xdr:to>
    <xdr:pic>
      <xdr:nvPicPr>
        <xdr:cNvPr id="45" name="Immagine 44">
          <a:extLst>
            <a:ext uri="{FF2B5EF4-FFF2-40B4-BE49-F238E27FC236}">
              <a16:creationId xmlns:a16="http://schemas.microsoft.com/office/drawing/2014/main" xmlns="" id="{ED587B97-1CF8-4F1C-9C64-2B065D441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4030981"/>
          <a:ext cx="1211580" cy="876066"/>
        </a:xfrm>
        <a:prstGeom prst="rect">
          <a:avLst/>
        </a:prstGeom>
      </xdr:spPr>
    </xdr:pic>
    <xdr:clientData/>
  </xdr:twoCellAnchor>
  <xdr:twoCellAnchor editAs="oneCell">
    <xdr:from>
      <xdr:col>2</xdr:col>
      <xdr:colOff>28193</xdr:colOff>
      <xdr:row>23</xdr:row>
      <xdr:rowOff>23907</xdr:rowOff>
    </xdr:from>
    <xdr:to>
      <xdr:col>2</xdr:col>
      <xdr:colOff>1062991</xdr:colOff>
      <xdr:row>27</xdr:row>
      <xdr:rowOff>187329</xdr:rowOff>
    </xdr:to>
    <xdr:pic>
      <xdr:nvPicPr>
        <xdr:cNvPr id="46" name="Immagine 45">
          <a:extLst>
            <a:ext uri="{FF2B5EF4-FFF2-40B4-BE49-F238E27FC236}">
              <a16:creationId xmlns:a16="http://schemas.microsoft.com/office/drawing/2014/main" xmlns="" id="{0A523B61-BDE4-417A-8723-9B20EB6E3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207513" y="4047267"/>
          <a:ext cx="1030988" cy="889227"/>
        </a:xfrm>
        <a:prstGeom prst="rect">
          <a:avLst/>
        </a:prstGeom>
      </xdr:spPr>
    </xdr:pic>
    <xdr:clientData/>
  </xdr:twoCellAnchor>
  <xdr:twoCellAnchor>
    <xdr:from>
      <xdr:col>1</xdr:col>
      <xdr:colOff>274320</xdr:colOff>
      <xdr:row>28</xdr:row>
      <xdr:rowOff>30479</xdr:rowOff>
    </xdr:from>
    <xdr:to>
      <xdr:col>1</xdr:col>
      <xdr:colOff>944880</xdr:colOff>
      <xdr:row>32</xdr:row>
      <xdr:rowOff>175634</xdr:rowOff>
    </xdr:to>
    <xdr:pic>
      <xdr:nvPicPr>
        <xdr:cNvPr id="60" name="Immagine 59">
          <a:extLst>
            <a:ext uri="{FF2B5EF4-FFF2-40B4-BE49-F238E27FC236}">
              <a16:creationId xmlns:a16="http://schemas.microsoft.com/office/drawing/2014/main" xmlns="" id="{D7704DB0-B73B-487C-8B8C-74F490612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660" y="4968239"/>
          <a:ext cx="670560" cy="876675"/>
        </a:xfrm>
        <a:prstGeom prst="rect">
          <a:avLst/>
        </a:prstGeom>
      </xdr:spPr>
    </xdr:pic>
    <xdr:clientData/>
  </xdr:twoCellAnchor>
  <xdr:twoCellAnchor>
    <xdr:from>
      <xdr:col>1</xdr:col>
      <xdr:colOff>251461</xdr:colOff>
      <xdr:row>33</xdr:row>
      <xdr:rowOff>45720</xdr:rowOff>
    </xdr:from>
    <xdr:to>
      <xdr:col>1</xdr:col>
      <xdr:colOff>914401</xdr:colOff>
      <xdr:row>37</xdr:row>
      <xdr:rowOff>179140</xdr:rowOff>
    </xdr:to>
    <xdr:pic>
      <xdr:nvPicPr>
        <xdr:cNvPr id="62" name="Immagine 61">
          <a:extLst>
            <a:ext uri="{FF2B5EF4-FFF2-40B4-BE49-F238E27FC236}">
              <a16:creationId xmlns:a16="http://schemas.microsoft.com/office/drawing/2014/main" xmlns="" id="{DF5E973C-30DB-4FD9-8732-1DD6AA390B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1" y="5897880"/>
          <a:ext cx="662940" cy="864940"/>
        </a:xfrm>
        <a:prstGeom prst="rect">
          <a:avLst/>
        </a:prstGeom>
      </xdr:spPr>
    </xdr:pic>
    <xdr:clientData/>
  </xdr:twoCellAnchor>
  <xdr:twoCellAnchor>
    <xdr:from>
      <xdr:col>1</xdr:col>
      <xdr:colOff>266700</xdr:colOff>
      <xdr:row>38</xdr:row>
      <xdr:rowOff>53340</xdr:rowOff>
    </xdr:from>
    <xdr:to>
      <xdr:col>1</xdr:col>
      <xdr:colOff>914400</xdr:colOff>
      <xdr:row>42</xdr:row>
      <xdr:rowOff>168201</xdr:rowOff>
    </xdr:to>
    <xdr:pic>
      <xdr:nvPicPr>
        <xdr:cNvPr id="64" name="Immagine 63">
          <a:extLst>
            <a:ext uri="{FF2B5EF4-FFF2-40B4-BE49-F238E27FC236}">
              <a16:creationId xmlns:a16="http://schemas.microsoft.com/office/drawing/2014/main" xmlns="" id="{D9BB47DE-7344-4ECF-A66D-04FF1E45BC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2040" y="6819900"/>
          <a:ext cx="647700" cy="846381"/>
        </a:xfrm>
        <a:prstGeom prst="rect">
          <a:avLst/>
        </a:prstGeom>
      </xdr:spPr>
    </xdr:pic>
    <xdr:clientData/>
  </xdr:twoCellAnchor>
  <xdr:twoCellAnchor>
    <xdr:from>
      <xdr:col>1</xdr:col>
      <xdr:colOff>259081</xdr:colOff>
      <xdr:row>43</xdr:row>
      <xdr:rowOff>22860</xdr:rowOff>
    </xdr:from>
    <xdr:to>
      <xdr:col>1</xdr:col>
      <xdr:colOff>929641</xdr:colOff>
      <xdr:row>47</xdr:row>
      <xdr:rowOff>166222</xdr:rowOff>
    </xdr:to>
    <xdr:pic>
      <xdr:nvPicPr>
        <xdr:cNvPr id="66" name="Immagine 65">
          <a:extLst>
            <a:ext uri="{FF2B5EF4-FFF2-40B4-BE49-F238E27FC236}">
              <a16:creationId xmlns:a16="http://schemas.microsoft.com/office/drawing/2014/main" xmlns="" id="{9CF1DB3D-4799-4688-A7FD-D1B9D5BE8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4421" y="7703820"/>
          <a:ext cx="670560" cy="874882"/>
        </a:xfrm>
        <a:prstGeom prst="rect">
          <a:avLst/>
        </a:prstGeom>
      </xdr:spPr>
    </xdr:pic>
    <xdr:clientData/>
  </xdr:twoCellAnchor>
  <xdr:twoCellAnchor>
    <xdr:from>
      <xdr:col>1</xdr:col>
      <xdr:colOff>243840</xdr:colOff>
      <xdr:row>48</xdr:row>
      <xdr:rowOff>22860</xdr:rowOff>
    </xdr:from>
    <xdr:to>
      <xdr:col>1</xdr:col>
      <xdr:colOff>914400</xdr:colOff>
      <xdr:row>52</xdr:row>
      <xdr:rowOff>168015</xdr:rowOff>
    </xdr:to>
    <xdr:pic>
      <xdr:nvPicPr>
        <xdr:cNvPr id="68" name="Immagine 67">
          <a:extLst>
            <a:ext uri="{FF2B5EF4-FFF2-40B4-BE49-F238E27FC236}">
              <a16:creationId xmlns:a16="http://schemas.microsoft.com/office/drawing/2014/main" xmlns="" id="{2338893B-3BCE-45CD-8695-F5BD8CFB2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9180" y="8618220"/>
          <a:ext cx="670560" cy="876675"/>
        </a:xfrm>
        <a:prstGeom prst="rect">
          <a:avLst/>
        </a:prstGeom>
      </xdr:spPr>
    </xdr:pic>
    <xdr:clientData/>
  </xdr:twoCellAnchor>
  <xdr:twoCellAnchor>
    <xdr:from>
      <xdr:col>1</xdr:col>
      <xdr:colOff>251460</xdr:colOff>
      <xdr:row>53</xdr:row>
      <xdr:rowOff>15240</xdr:rowOff>
    </xdr:from>
    <xdr:to>
      <xdr:col>1</xdr:col>
      <xdr:colOff>929640</xdr:colOff>
      <xdr:row>57</xdr:row>
      <xdr:rowOff>171747</xdr:rowOff>
    </xdr:to>
    <xdr:pic>
      <xdr:nvPicPr>
        <xdr:cNvPr id="70" name="Immagine 69">
          <a:extLst>
            <a:ext uri="{FF2B5EF4-FFF2-40B4-BE49-F238E27FC236}">
              <a16:creationId xmlns:a16="http://schemas.microsoft.com/office/drawing/2014/main" xmlns="" id="{C335AEB6-4748-456C-98A5-5A9092139B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9525000"/>
          <a:ext cx="678180" cy="888027"/>
        </a:xfrm>
        <a:prstGeom prst="rect">
          <a:avLst/>
        </a:prstGeom>
      </xdr:spPr>
    </xdr:pic>
    <xdr:clientData/>
  </xdr:twoCellAnchor>
  <xdr:twoCellAnchor editAs="oneCell">
    <xdr:from>
      <xdr:col>2</xdr:col>
      <xdr:colOff>43909</xdr:colOff>
      <xdr:row>53</xdr:row>
      <xdr:rowOff>23907</xdr:rowOff>
    </xdr:from>
    <xdr:to>
      <xdr:col>2</xdr:col>
      <xdr:colOff>842010</xdr:colOff>
      <xdr:row>58</xdr:row>
      <xdr:rowOff>1017</xdr:rowOff>
    </xdr:to>
    <xdr:pic>
      <xdr:nvPicPr>
        <xdr:cNvPr id="71" name="Immagine 70">
          <a:extLst>
            <a:ext uri="{FF2B5EF4-FFF2-40B4-BE49-F238E27FC236}">
              <a16:creationId xmlns:a16="http://schemas.microsoft.com/office/drawing/2014/main" xmlns="" id="{63272E5E-48CC-4C98-B1B2-BE74E4871C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223229" y="9533667"/>
          <a:ext cx="801911" cy="891510"/>
        </a:xfrm>
        <a:prstGeom prst="rect">
          <a:avLst/>
        </a:prstGeom>
      </xdr:spPr>
    </xdr:pic>
    <xdr:clientData/>
  </xdr:twoCellAnchor>
  <xdr:twoCellAnchor>
    <xdr:from>
      <xdr:col>1</xdr:col>
      <xdr:colOff>68580</xdr:colOff>
      <xdr:row>58</xdr:row>
      <xdr:rowOff>22860</xdr:rowOff>
    </xdr:from>
    <xdr:to>
      <xdr:col>1</xdr:col>
      <xdr:colOff>1127760</xdr:colOff>
      <xdr:row>62</xdr:row>
      <xdr:rowOff>143157</xdr:rowOff>
    </xdr:to>
    <xdr:pic>
      <xdr:nvPicPr>
        <xdr:cNvPr id="74" name="Immagine 73">
          <a:extLst>
            <a:ext uri="{FF2B5EF4-FFF2-40B4-BE49-F238E27FC236}">
              <a16:creationId xmlns:a16="http://schemas.microsoft.com/office/drawing/2014/main" xmlns="" id="{89D43F66-69C4-4DAF-B458-D1D1F61614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920" y="10447020"/>
          <a:ext cx="1059180" cy="851817"/>
        </a:xfrm>
        <a:prstGeom prst="rect">
          <a:avLst/>
        </a:prstGeom>
      </xdr:spPr>
    </xdr:pic>
    <xdr:clientData/>
  </xdr:twoCellAnchor>
  <xdr:twoCellAnchor editAs="oneCell">
    <xdr:from>
      <xdr:col>2</xdr:col>
      <xdr:colOff>29528</xdr:colOff>
      <xdr:row>58</xdr:row>
      <xdr:rowOff>27145</xdr:rowOff>
    </xdr:from>
    <xdr:to>
      <xdr:col>2</xdr:col>
      <xdr:colOff>1023597</xdr:colOff>
      <xdr:row>62</xdr:row>
      <xdr:rowOff>148590</xdr:rowOff>
    </xdr:to>
    <xdr:pic>
      <xdr:nvPicPr>
        <xdr:cNvPr id="75" name="Immagine 74">
          <a:extLst>
            <a:ext uri="{FF2B5EF4-FFF2-40B4-BE49-F238E27FC236}">
              <a16:creationId xmlns:a16="http://schemas.microsoft.com/office/drawing/2014/main" xmlns="" id="{BEF71FB3-137B-467B-82F7-646FDC0E9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208848" y="10451305"/>
          <a:ext cx="978829" cy="849155"/>
        </a:xfrm>
        <a:prstGeom prst="rect">
          <a:avLst/>
        </a:prstGeom>
      </xdr:spPr>
    </xdr:pic>
    <xdr:clientData/>
  </xdr:twoCellAnchor>
  <xdr:twoCellAnchor>
    <xdr:from>
      <xdr:col>1</xdr:col>
      <xdr:colOff>106680</xdr:colOff>
      <xdr:row>63</xdr:row>
      <xdr:rowOff>45721</xdr:rowOff>
    </xdr:from>
    <xdr:to>
      <xdr:col>1</xdr:col>
      <xdr:colOff>1127760</xdr:colOff>
      <xdr:row>67</xdr:row>
      <xdr:rowOff>138919</xdr:rowOff>
    </xdr:to>
    <xdr:pic>
      <xdr:nvPicPr>
        <xdr:cNvPr id="26" name="Immagine 25">
          <a:extLst>
            <a:ext uri="{FF2B5EF4-FFF2-40B4-BE49-F238E27FC236}">
              <a16:creationId xmlns:a16="http://schemas.microsoft.com/office/drawing/2014/main" xmlns="" id="{B2BDA33E-E8AE-400B-A55C-D02E2CF49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2020" y="11384281"/>
          <a:ext cx="1021080" cy="824718"/>
        </a:xfrm>
        <a:prstGeom prst="rect">
          <a:avLst/>
        </a:prstGeom>
      </xdr:spPr>
    </xdr:pic>
    <xdr:clientData/>
  </xdr:twoCellAnchor>
  <xdr:twoCellAnchor editAs="oneCell">
    <xdr:from>
      <xdr:col>2</xdr:col>
      <xdr:colOff>16687</xdr:colOff>
      <xdr:row>63</xdr:row>
      <xdr:rowOff>35259</xdr:rowOff>
    </xdr:from>
    <xdr:to>
      <xdr:col>2</xdr:col>
      <xdr:colOff>984885</xdr:colOff>
      <xdr:row>67</xdr:row>
      <xdr:rowOff>155462</xdr:rowOff>
    </xdr:to>
    <xdr:pic>
      <xdr:nvPicPr>
        <xdr:cNvPr id="27" name="Immagine 26">
          <a:extLst>
            <a:ext uri="{FF2B5EF4-FFF2-40B4-BE49-F238E27FC236}">
              <a16:creationId xmlns:a16="http://schemas.microsoft.com/office/drawing/2014/main" xmlns="" id="{16FFAD59-0646-43DD-BEB1-6F5DB8FEB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196007" y="11373819"/>
          <a:ext cx="951053" cy="855533"/>
        </a:xfrm>
        <a:prstGeom prst="rect">
          <a:avLst/>
        </a:prstGeom>
      </xdr:spPr>
    </xdr:pic>
    <xdr:clientData/>
  </xdr:twoCellAnchor>
  <xdr:twoCellAnchor>
    <xdr:from>
      <xdr:col>1</xdr:col>
      <xdr:colOff>114300</xdr:colOff>
      <xdr:row>68</xdr:row>
      <xdr:rowOff>30480</xdr:rowOff>
    </xdr:from>
    <xdr:to>
      <xdr:col>1</xdr:col>
      <xdr:colOff>1127760</xdr:colOff>
      <xdr:row>72</xdr:row>
      <xdr:rowOff>115575</xdr:rowOff>
    </xdr:to>
    <xdr:pic>
      <xdr:nvPicPr>
        <xdr:cNvPr id="34" name="Immagine 33">
          <a:extLst>
            <a:ext uri="{FF2B5EF4-FFF2-40B4-BE49-F238E27FC236}">
              <a16:creationId xmlns:a16="http://schemas.microsoft.com/office/drawing/2014/main" xmlns="" id="{9D798FAF-6301-46F7-9C2B-E08E6C4B8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9640" y="12283440"/>
          <a:ext cx="1013460" cy="816615"/>
        </a:xfrm>
        <a:prstGeom prst="rect">
          <a:avLst/>
        </a:prstGeom>
      </xdr:spPr>
    </xdr:pic>
    <xdr:clientData/>
  </xdr:twoCellAnchor>
  <xdr:twoCellAnchor editAs="oneCell">
    <xdr:from>
      <xdr:col>2</xdr:col>
      <xdr:colOff>66732</xdr:colOff>
      <xdr:row>68</xdr:row>
      <xdr:rowOff>27202</xdr:rowOff>
    </xdr:from>
    <xdr:to>
      <xdr:col>2</xdr:col>
      <xdr:colOff>1024890</xdr:colOff>
      <xdr:row>72</xdr:row>
      <xdr:rowOff>151459</xdr:rowOff>
    </xdr:to>
    <xdr:pic>
      <xdr:nvPicPr>
        <xdr:cNvPr id="35" name="Immagine 34">
          <a:extLst>
            <a:ext uri="{FF2B5EF4-FFF2-40B4-BE49-F238E27FC236}">
              <a16:creationId xmlns:a16="http://schemas.microsoft.com/office/drawing/2014/main" xmlns="" id="{D45D73A1-17A2-4C90-8FA8-3B56C760F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246052" y="12280162"/>
          <a:ext cx="946728" cy="855777"/>
        </a:xfrm>
        <a:prstGeom prst="rect">
          <a:avLst/>
        </a:prstGeom>
      </xdr:spPr>
    </xdr:pic>
    <xdr:clientData/>
  </xdr:twoCellAnchor>
  <xdr:twoCellAnchor>
    <xdr:from>
      <xdr:col>1</xdr:col>
      <xdr:colOff>91440</xdr:colOff>
      <xdr:row>73</xdr:row>
      <xdr:rowOff>22860</xdr:rowOff>
    </xdr:from>
    <xdr:to>
      <xdr:col>1</xdr:col>
      <xdr:colOff>1150620</xdr:colOff>
      <xdr:row>77</xdr:row>
      <xdr:rowOff>144795</xdr:rowOff>
    </xdr:to>
    <xdr:pic>
      <xdr:nvPicPr>
        <xdr:cNvPr id="39" name="Immagine 38">
          <a:extLst>
            <a:ext uri="{FF2B5EF4-FFF2-40B4-BE49-F238E27FC236}">
              <a16:creationId xmlns:a16="http://schemas.microsoft.com/office/drawing/2014/main" xmlns="" id="{5F441A69-2943-42FA-B189-F3FD35413D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6780" y="13190220"/>
          <a:ext cx="1059180" cy="853455"/>
        </a:xfrm>
        <a:prstGeom prst="rect">
          <a:avLst/>
        </a:prstGeom>
      </xdr:spPr>
    </xdr:pic>
    <xdr:clientData/>
  </xdr:twoCellAnchor>
  <xdr:twoCellAnchor editAs="oneCell">
    <xdr:from>
      <xdr:col>2</xdr:col>
      <xdr:colOff>71038</xdr:colOff>
      <xdr:row>73</xdr:row>
      <xdr:rowOff>15792</xdr:rowOff>
    </xdr:from>
    <xdr:to>
      <xdr:col>2</xdr:col>
      <xdr:colOff>1022985</xdr:colOff>
      <xdr:row>77</xdr:row>
      <xdr:rowOff>149066</xdr:rowOff>
    </xdr:to>
    <xdr:pic>
      <xdr:nvPicPr>
        <xdr:cNvPr id="41" name="Immagine 40">
          <a:extLst>
            <a:ext uri="{FF2B5EF4-FFF2-40B4-BE49-F238E27FC236}">
              <a16:creationId xmlns:a16="http://schemas.microsoft.com/office/drawing/2014/main" xmlns="" id="{DA7965F6-04C9-4720-9566-C1937527F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250358" y="13183152"/>
          <a:ext cx="934802" cy="864794"/>
        </a:xfrm>
        <a:prstGeom prst="rect">
          <a:avLst/>
        </a:prstGeom>
      </xdr:spPr>
    </xdr:pic>
    <xdr:clientData/>
  </xdr:twoCellAnchor>
  <xdr:twoCellAnchor>
    <xdr:from>
      <xdr:col>1</xdr:col>
      <xdr:colOff>342901</xdr:colOff>
      <xdr:row>78</xdr:row>
      <xdr:rowOff>38100</xdr:rowOff>
    </xdr:from>
    <xdr:to>
      <xdr:col>1</xdr:col>
      <xdr:colOff>975361</xdr:colOff>
      <xdr:row>82</xdr:row>
      <xdr:rowOff>131753</xdr:rowOff>
    </xdr:to>
    <xdr:pic>
      <xdr:nvPicPr>
        <xdr:cNvPr id="44" name="Immagine 43">
          <a:extLst>
            <a:ext uri="{FF2B5EF4-FFF2-40B4-BE49-F238E27FC236}">
              <a16:creationId xmlns:a16="http://schemas.microsoft.com/office/drawing/2014/main" xmlns="" id="{ACBF09B7-E2FC-4C7B-8DB2-F82730A47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8241" y="14119860"/>
          <a:ext cx="632460" cy="825173"/>
        </a:xfrm>
        <a:prstGeom prst="rect">
          <a:avLst/>
        </a:prstGeom>
      </xdr:spPr>
    </xdr:pic>
    <xdr:clientData/>
  </xdr:twoCellAnchor>
  <xdr:twoCellAnchor editAs="oneCell">
    <xdr:from>
      <xdr:col>2</xdr:col>
      <xdr:colOff>136208</xdr:colOff>
      <xdr:row>78</xdr:row>
      <xdr:rowOff>40005</xdr:rowOff>
    </xdr:from>
    <xdr:to>
      <xdr:col>2</xdr:col>
      <xdr:colOff>948690</xdr:colOff>
      <xdr:row>82</xdr:row>
      <xdr:rowOff>155867</xdr:rowOff>
    </xdr:to>
    <xdr:pic>
      <xdr:nvPicPr>
        <xdr:cNvPr id="47" name="Immagine 46">
          <a:extLst>
            <a:ext uri="{FF2B5EF4-FFF2-40B4-BE49-F238E27FC236}">
              <a16:creationId xmlns:a16="http://schemas.microsoft.com/office/drawing/2014/main" xmlns="" id="{05CD7D9D-0B4F-4A6D-AE7D-7AD6F51DC8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315528" y="14121765"/>
          <a:ext cx="808672" cy="855002"/>
        </a:xfrm>
        <a:prstGeom prst="rect">
          <a:avLst/>
        </a:prstGeom>
      </xdr:spPr>
    </xdr:pic>
    <xdr:clientData/>
  </xdr:twoCellAnchor>
  <xdr:twoCellAnchor>
    <xdr:from>
      <xdr:col>1</xdr:col>
      <xdr:colOff>335281</xdr:colOff>
      <xdr:row>83</xdr:row>
      <xdr:rowOff>7620</xdr:rowOff>
    </xdr:from>
    <xdr:to>
      <xdr:col>1</xdr:col>
      <xdr:colOff>1005841</xdr:colOff>
      <xdr:row>87</xdr:row>
      <xdr:rowOff>150982</xdr:rowOff>
    </xdr:to>
    <xdr:pic>
      <xdr:nvPicPr>
        <xdr:cNvPr id="51" name="Immagine 50">
          <a:extLst>
            <a:ext uri="{FF2B5EF4-FFF2-40B4-BE49-F238E27FC236}">
              <a16:creationId xmlns:a16="http://schemas.microsoft.com/office/drawing/2014/main" xmlns="" id="{B823193E-6854-4DD8-940E-5066745317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0621" y="15003780"/>
          <a:ext cx="670560" cy="874882"/>
        </a:xfrm>
        <a:prstGeom prst="rect">
          <a:avLst/>
        </a:prstGeom>
      </xdr:spPr>
    </xdr:pic>
    <xdr:clientData/>
  </xdr:twoCellAnchor>
  <xdr:twoCellAnchor>
    <xdr:from>
      <xdr:col>1</xdr:col>
      <xdr:colOff>350520</xdr:colOff>
      <xdr:row>88</xdr:row>
      <xdr:rowOff>45720</xdr:rowOff>
    </xdr:from>
    <xdr:to>
      <xdr:col>1</xdr:col>
      <xdr:colOff>1005840</xdr:colOff>
      <xdr:row>92</xdr:row>
      <xdr:rowOff>172293</xdr:rowOff>
    </xdr:to>
    <xdr:pic>
      <xdr:nvPicPr>
        <xdr:cNvPr id="53" name="Immagine 52">
          <a:extLst>
            <a:ext uri="{FF2B5EF4-FFF2-40B4-BE49-F238E27FC236}">
              <a16:creationId xmlns:a16="http://schemas.microsoft.com/office/drawing/2014/main" xmlns="" id="{D29D5D24-68D0-4C7A-AF76-8E9E3E481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5860" y="15956280"/>
          <a:ext cx="655320" cy="858093"/>
        </a:xfrm>
        <a:prstGeom prst="rect">
          <a:avLst/>
        </a:prstGeom>
      </xdr:spPr>
    </xdr:pic>
    <xdr:clientData/>
  </xdr:twoCellAnchor>
  <xdr:twoCellAnchor>
    <xdr:from>
      <xdr:col>1</xdr:col>
      <xdr:colOff>327660</xdr:colOff>
      <xdr:row>93</xdr:row>
      <xdr:rowOff>45720</xdr:rowOff>
    </xdr:from>
    <xdr:to>
      <xdr:col>1</xdr:col>
      <xdr:colOff>982980</xdr:colOff>
      <xdr:row>97</xdr:row>
      <xdr:rowOff>172293</xdr:rowOff>
    </xdr:to>
    <xdr:pic>
      <xdr:nvPicPr>
        <xdr:cNvPr id="55" name="Immagine 54">
          <a:extLst>
            <a:ext uri="{FF2B5EF4-FFF2-40B4-BE49-F238E27FC236}">
              <a16:creationId xmlns:a16="http://schemas.microsoft.com/office/drawing/2014/main" xmlns="" id="{40C6540A-4EBF-46E7-9DE3-958D86C9C0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16870680"/>
          <a:ext cx="655320" cy="858093"/>
        </a:xfrm>
        <a:prstGeom prst="rect">
          <a:avLst/>
        </a:prstGeom>
      </xdr:spPr>
    </xdr:pic>
    <xdr:clientData/>
  </xdr:twoCellAnchor>
  <xdr:twoCellAnchor>
    <xdr:from>
      <xdr:col>1</xdr:col>
      <xdr:colOff>45720</xdr:colOff>
      <xdr:row>98</xdr:row>
      <xdr:rowOff>16595</xdr:rowOff>
    </xdr:from>
    <xdr:to>
      <xdr:col>1</xdr:col>
      <xdr:colOff>1143000</xdr:colOff>
      <xdr:row>102</xdr:row>
      <xdr:rowOff>163320</xdr:rowOff>
    </xdr:to>
    <xdr:pic>
      <xdr:nvPicPr>
        <xdr:cNvPr id="57" name="Immagine 56">
          <a:extLst>
            <a:ext uri="{FF2B5EF4-FFF2-40B4-BE49-F238E27FC236}">
              <a16:creationId xmlns:a16="http://schemas.microsoft.com/office/drawing/2014/main" xmlns="" id="{CE0E7E6F-221C-40EF-90F5-6E6D2BD95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1060" y="17755955"/>
          <a:ext cx="1097280" cy="878245"/>
        </a:xfrm>
        <a:prstGeom prst="rect">
          <a:avLst/>
        </a:prstGeom>
      </xdr:spPr>
    </xdr:pic>
    <xdr:clientData/>
  </xdr:twoCellAnchor>
  <xdr:twoCellAnchor editAs="oneCell">
    <xdr:from>
      <xdr:col>2</xdr:col>
      <xdr:colOff>49130</xdr:colOff>
      <xdr:row>98</xdr:row>
      <xdr:rowOff>45720</xdr:rowOff>
    </xdr:from>
    <xdr:to>
      <xdr:col>2</xdr:col>
      <xdr:colOff>1065257</xdr:colOff>
      <xdr:row>102</xdr:row>
      <xdr:rowOff>186414</xdr:rowOff>
    </xdr:to>
    <xdr:pic>
      <xdr:nvPicPr>
        <xdr:cNvPr id="58" name="Immagine 57">
          <a:extLst>
            <a:ext uri="{FF2B5EF4-FFF2-40B4-BE49-F238E27FC236}">
              <a16:creationId xmlns:a16="http://schemas.microsoft.com/office/drawing/2014/main" xmlns="" id="{6C07ED35-0250-48A3-B7EB-08FCB13FC7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228450" y="17785080"/>
          <a:ext cx="1016127" cy="856974"/>
        </a:xfrm>
        <a:prstGeom prst="rect">
          <a:avLst/>
        </a:prstGeom>
      </xdr:spPr>
    </xdr:pic>
    <xdr:clientData/>
  </xdr:twoCellAnchor>
  <xdr:twoCellAnchor>
    <xdr:from>
      <xdr:col>1</xdr:col>
      <xdr:colOff>91440</xdr:colOff>
      <xdr:row>103</xdr:row>
      <xdr:rowOff>15241</xdr:rowOff>
    </xdr:from>
    <xdr:to>
      <xdr:col>1</xdr:col>
      <xdr:colOff>1181100</xdr:colOff>
      <xdr:row>107</xdr:row>
      <xdr:rowOff>155867</xdr:rowOff>
    </xdr:to>
    <xdr:pic>
      <xdr:nvPicPr>
        <xdr:cNvPr id="63" name="Immagine 62">
          <a:extLst>
            <a:ext uri="{FF2B5EF4-FFF2-40B4-BE49-F238E27FC236}">
              <a16:creationId xmlns:a16="http://schemas.microsoft.com/office/drawing/2014/main" xmlns="" id="{90925B42-AB58-4701-B56C-5B918F5C9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6780" y="18669001"/>
          <a:ext cx="1089660" cy="872146"/>
        </a:xfrm>
        <a:prstGeom prst="rect">
          <a:avLst/>
        </a:prstGeom>
      </xdr:spPr>
    </xdr:pic>
    <xdr:clientData/>
  </xdr:twoCellAnchor>
  <xdr:twoCellAnchor editAs="oneCell">
    <xdr:from>
      <xdr:col>2</xdr:col>
      <xdr:colOff>81056</xdr:colOff>
      <xdr:row>103</xdr:row>
      <xdr:rowOff>35812</xdr:rowOff>
    </xdr:from>
    <xdr:to>
      <xdr:col>2</xdr:col>
      <xdr:colOff>1060319</xdr:colOff>
      <xdr:row>107</xdr:row>
      <xdr:rowOff>149305</xdr:rowOff>
    </xdr:to>
    <xdr:pic>
      <xdr:nvPicPr>
        <xdr:cNvPr id="65" name="Immagine 64">
          <a:extLst>
            <a:ext uri="{FF2B5EF4-FFF2-40B4-BE49-F238E27FC236}">
              <a16:creationId xmlns:a16="http://schemas.microsoft.com/office/drawing/2014/main" xmlns="" id="{2AC37552-01E5-45A7-AA52-0AFD72E9A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2260376" y="18689572"/>
          <a:ext cx="964023" cy="837393"/>
        </a:xfrm>
        <a:prstGeom prst="rect">
          <a:avLst/>
        </a:prstGeom>
      </xdr:spPr>
    </xdr:pic>
    <xdr:clientData/>
  </xdr:twoCellAnchor>
  <xdr:twoCellAnchor>
    <xdr:from>
      <xdr:col>1</xdr:col>
      <xdr:colOff>297181</xdr:colOff>
      <xdr:row>108</xdr:row>
      <xdr:rowOff>22861</xdr:rowOff>
    </xdr:from>
    <xdr:to>
      <xdr:col>1</xdr:col>
      <xdr:colOff>975360</xdr:colOff>
      <xdr:row>112</xdr:row>
      <xdr:rowOff>150183</xdr:rowOff>
    </xdr:to>
    <xdr:pic>
      <xdr:nvPicPr>
        <xdr:cNvPr id="72" name="Immagine 71">
          <a:extLst>
            <a:ext uri="{FF2B5EF4-FFF2-40B4-BE49-F238E27FC236}">
              <a16:creationId xmlns:a16="http://schemas.microsoft.com/office/drawing/2014/main" xmlns="" id="{0CD56212-440C-4460-BEB0-A4521C0E9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2521" y="19591021"/>
          <a:ext cx="678179" cy="858842"/>
        </a:xfrm>
        <a:prstGeom prst="rect">
          <a:avLst/>
        </a:prstGeom>
      </xdr:spPr>
    </xdr:pic>
    <xdr:clientData/>
  </xdr:twoCellAnchor>
  <xdr:twoCellAnchor>
    <xdr:from>
      <xdr:col>1</xdr:col>
      <xdr:colOff>236221</xdr:colOff>
      <xdr:row>113</xdr:row>
      <xdr:rowOff>25204</xdr:rowOff>
    </xdr:from>
    <xdr:to>
      <xdr:col>1</xdr:col>
      <xdr:colOff>922021</xdr:colOff>
      <xdr:row>117</xdr:row>
      <xdr:rowOff>160401</xdr:rowOff>
    </xdr:to>
    <xdr:pic>
      <xdr:nvPicPr>
        <xdr:cNvPr id="76" name="Immagine 75">
          <a:extLst>
            <a:ext uri="{FF2B5EF4-FFF2-40B4-BE49-F238E27FC236}">
              <a16:creationId xmlns:a16="http://schemas.microsoft.com/office/drawing/2014/main" xmlns="" id="{DA631AF4-BD2A-43EB-8FBB-7F6895B87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561" y="20507764"/>
          <a:ext cx="685800" cy="866717"/>
        </a:xfrm>
        <a:prstGeom prst="rect">
          <a:avLst/>
        </a:prstGeom>
      </xdr:spPr>
    </xdr:pic>
    <xdr:clientData/>
  </xdr:twoCellAnchor>
  <xdr:twoCellAnchor editAs="oneCell">
    <xdr:from>
      <xdr:col>2</xdr:col>
      <xdr:colOff>181012</xdr:colOff>
      <xdr:row>113</xdr:row>
      <xdr:rowOff>30480</xdr:rowOff>
    </xdr:from>
    <xdr:to>
      <xdr:col>2</xdr:col>
      <xdr:colOff>948704</xdr:colOff>
      <xdr:row>117</xdr:row>
      <xdr:rowOff>184087</xdr:rowOff>
    </xdr:to>
    <xdr:pic>
      <xdr:nvPicPr>
        <xdr:cNvPr id="77" name="Immagine 76">
          <a:extLst>
            <a:ext uri="{FF2B5EF4-FFF2-40B4-BE49-F238E27FC236}">
              <a16:creationId xmlns:a16="http://schemas.microsoft.com/office/drawing/2014/main" xmlns="" id="{3D7A1581-3047-47B0-BDAD-18C5DA5DC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2360332" y="20513040"/>
          <a:ext cx="752452" cy="869887"/>
        </a:xfrm>
        <a:prstGeom prst="rect">
          <a:avLst/>
        </a:prstGeom>
      </xdr:spPr>
    </xdr:pic>
    <xdr:clientData/>
  </xdr:twoCellAnchor>
  <xdr:twoCellAnchor>
    <xdr:from>
      <xdr:col>1</xdr:col>
      <xdr:colOff>274321</xdr:colOff>
      <xdr:row>123</xdr:row>
      <xdr:rowOff>22860</xdr:rowOff>
    </xdr:from>
    <xdr:to>
      <xdr:col>1</xdr:col>
      <xdr:colOff>960121</xdr:colOff>
      <xdr:row>127</xdr:row>
      <xdr:rowOff>158057</xdr:rowOff>
    </xdr:to>
    <xdr:pic>
      <xdr:nvPicPr>
        <xdr:cNvPr id="80" name="Immagine 79">
          <a:extLst>
            <a:ext uri="{FF2B5EF4-FFF2-40B4-BE49-F238E27FC236}">
              <a16:creationId xmlns:a16="http://schemas.microsoft.com/office/drawing/2014/main" xmlns="" id="{B2FF6BB7-1CB4-453A-ACB6-22EDC2025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661" y="21419820"/>
          <a:ext cx="685800" cy="866717"/>
        </a:xfrm>
        <a:prstGeom prst="rect">
          <a:avLst/>
        </a:prstGeom>
      </xdr:spPr>
    </xdr:pic>
    <xdr:clientData/>
  </xdr:twoCellAnchor>
  <xdr:twoCellAnchor>
    <xdr:from>
      <xdr:col>1</xdr:col>
      <xdr:colOff>236220</xdr:colOff>
      <xdr:row>128</xdr:row>
      <xdr:rowOff>26155</xdr:rowOff>
    </xdr:from>
    <xdr:to>
      <xdr:col>1</xdr:col>
      <xdr:colOff>929640</xdr:colOff>
      <xdr:row>132</xdr:row>
      <xdr:rowOff>144039</xdr:rowOff>
    </xdr:to>
    <xdr:pic>
      <xdr:nvPicPr>
        <xdr:cNvPr id="84" name="Immagine 83">
          <a:extLst>
            <a:ext uri="{FF2B5EF4-FFF2-40B4-BE49-F238E27FC236}">
              <a16:creationId xmlns:a16="http://schemas.microsoft.com/office/drawing/2014/main" xmlns="" id="{B3261A94-B717-46D3-83AE-EFE7818EC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560" y="22337515"/>
          <a:ext cx="693420" cy="849404"/>
        </a:xfrm>
        <a:prstGeom prst="rect">
          <a:avLst/>
        </a:prstGeom>
      </xdr:spPr>
    </xdr:pic>
    <xdr:clientData/>
  </xdr:twoCellAnchor>
  <xdr:twoCellAnchor editAs="oneCell">
    <xdr:from>
      <xdr:col>2</xdr:col>
      <xdr:colOff>177203</xdr:colOff>
      <xdr:row>128</xdr:row>
      <xdr:rowOff>22860</xdr:rowOff>
    </xdr:from>
    <xdr:to>
      <xdr:col>2</xdr:col>
      <xdr:colOff>919146</xdr:colOff>
      <xdr:row>132</xdr:row>
      <xdr:rowOff>153193</xdr:rowOff>
    </xdr:to>
    <xdr:pic>
      <xdr:nvPicPr>
        <xdr:cNvPr id="85" name="Immagine 84">
          <a:extLst>
            <a:ext uri="{FF2B5EF4-FFF2-40B4-BE49-F238E27FC236}">
              <a16:creationId xmlns:a16="http://schemas.microsoft.com/office/drawing/2014/main" xmlns="" id="{4B35B01E-03C5-48C2-94C2-36E664980D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2356523" y="22334220"/>
          <a:ext cx="751468" cy="861853"/>
        </a:xfrm>
        <a:prstGeom prst="rect">
          <a:avLst/>
        </a:prstGeom>
      </xdr:spPr>
    </xdr:pic>
    <xdr:clientData/>
  </xdr:twoCellAnchor>
  <xdr:twoCellAnchor>
    <xdr:from>
      <xdr:col>1</xdr:col>
      <xdr:colOff>45720</xdr:colOff>
      <xdr:row>133</xdr:row>
      <xdr:rowOff>15241</xdr:rowOff>
    </xdr:from>
    <xdr:to>
      <xdr:col>1</xdr:col>
      <xdr:colOff>1150620</xdr:colOff>
      <xdr:row>137</xdr:row>
      <xdr:rowOff>168065</xdr:rowOff>
    </xdr:to>
    <xdr:pic>
      <xdr:nvPicPr>
        <xdr:cNvPr id="90" name="Immagine 89">
          <a:extLst>
            <a:ext uri="{FF2B5EF4-FFF2-40B4-BE49-F238E27FC236}">
              <a16:creationId xmlns:a16="http://schemas.microsoft.com/office/drawing/2014/main" xmlns="" id="{05DA0FB2-4F7E-4D6C-A7AB-139654B48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1060" y="23241001"/>
          <a:ext cx="1104900" cy="884344"/>
        </a:xfrm>
        <a:prstGeom prst="rect">
          <a:avLst/>
        </a:prstGeom>
      </xdr:spPr>
    </xdr:pic>
    <xdr:clientData/>
  </xdr:twoCellAnchor>
  <xdr:twoCellAnchor editAs="oneCell">
    <xdr:from>
      <xdr:col>2</xdr:col>
      <xdr:colOff>137655</xdr:colOff>
      <xdr:row>133</xdr:row>
      <xdr:rowOff>12398</xdr:rowOff>
    </xdr:from>
    <xdr:to>
      <xdr:col>2</xdr:col>
      <xdr:colOff>1025710</xdr:colOff>
      <xdr:row>137</xdr:row>
      <xdr:rowOff>187446</xdr:rowOff>
    </xdr:to>
    <xdr:pic>
      <xdr:nvPicPr>
        <xdr:cNvPr id="91" name="Immagine 90">
          <a:extLst>
            <a:ext uri="{FF2B5EF4-FFF2-40B4-BE49-F238E27FC236}">
              <a16:creationId xmlns:a16="http://schemas.microsoft.com/office/drawing/2014/main" xmlns="" id="{5E3F69B0-A8E8-4431-8B8A-96B2FCF78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2316975" y="23238158"/>
          <a:ext cx="886150" cy="897043"/>
        </a:xfrm>
        <a:prstGeom prst="rect">
          <a:avLst/>
        </a:prstGeom>
      </xdr:spPr>
    </xdr:pic>
    <xdr:clientData/>
  </xdr:twoCellAnchor>
  <xdr:twoCellAnchor>
    <xdr:from>
      <xdr:col>1</xdr:col>
      <xdr:colOff>53340</xdr:colOff>
      <xdr:row>138</xdr:row>
      <xdr:rowOff>22860</xdr:rowOff>
    </xdr:from>
    <xdr:to>
      <xdr:col>1</xdr:col>
      <xdr:colOff>1262030</xdr:colOff>
      <xdr:row>142</xdr:row>
      <xdr:rowOff>167640</xdr:rowOff>
    </xdr:to>
    <xdr:pic>
      <xdr:nvPicPr>
        <xdr:cNvPr id="96" name="Immagine 95">
          <a:extLst>
            <a:ext uri="{FF2B5EF4-FFF2-40B4-BE49-F238E27FC236}">
              <a16:creationId xmlns:a16="http://schemas.microsoft.com/office/drawing/2014/main" xmlns="" id="{A93F232F-1819-48E2-9010-E28602E40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24163020"/>
          <a:ext cx="1208690" cy="87630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123826</xdr:colOff>
      <xdr:row>138</xdr:row>
      <xdr:rowOff>50006</xdr:rowOff>
    </xdr:from>
    <xdr:to>
      <xdr:col>2</xdr:col>
      <xdr:colOff>1095591</xdr:colOff>
      <xdr:row>142</xdr:row>
      <xdr:rowOff>157068</xdr:rowOff>
    </xdr:to>
    <xdr:pic>
      <xdr:nvPicPr>
        <xdr:cNvPr id="97" name="Immagine 96">
          <a:extLst>
            <a:ext uri="{FF2B5EF4-FFF2-40B4-BE49-F238E27FC236}">
              <a16:creationId xmlns:a16="http://schemas.microsoft.com/office/drawing/2014/main" xmlns="" id="{34501C92-D0A1-45DC-87EF-6C180DACC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2303146" y="24190166"/>
          <a:ext cx="979385" cy="844297"/>
        </a:xfrm>
        <a:prstGeom prst="rect">
          <a:avLst/>
        </a:prstGeom>
      </xdr:spPr>
    </xdr:pic>
    <xdr:clientData/>
  </xdr:twoCellAnchor>
  <xdr:twoCellAnchor>
    <xdr:from>
      <xdr:col>1</xdr:col>
      <xdr:colOff>91440</xdr:colOff>
      <xdr:row>143</xdr:row>
      <xdr:rowOff>30480</xdr:rowOff>
    </xdr:from>
    <xdr:to>
      <xdr:col>1</xdr:col>
      <xdr:colOff>1237068</xdr:colOff>
      <xdr:row>147</xdr:row>
      <xdr:rowOff>129540</xdr:rowOff>
    </xdr:to>
    <xdr:pic>
      <xdr:nvPicPr>
        <xdr:cNvPr id="100" name="Immagine 99">
          <a:extLst>
            <a:ext uri="{FF2B5EF4-FFF2-40B4-BE49-F238E27FC236}">
              <a16:creationId xmlns:a16="http://schemas.microsoft.com/office/drawing/2014/main" xmlns="" id="{5E5C32B7-5E0C-44AA-BFB9-BB39EA264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6780" y="25085040"/>
          <a:ext cx="1145628" cy="830580"/>
        </a:xfrm>
        <a:prstGeom prst="rect">
          <a:avLst/>
        </a:prstGeom>
      </xdr:spPr>
    </xdr:pic>
    <xdr:clientData/>
  </xdr:twoCellAnchor>
  <xdr:twoCellAnchor editAs="oneCell">
    <xdr:from>
      <xdr:col>2</xdr:col>
      <xdr:colOff>158133</xdr:colOff>
      <xdr:row>143</xdr:row>
      <xdr:rowOff>12402</xdr:rowOff>
    </xdr:from>
    <xdr:to>
      <xdr:col>2</xdr:col>
      <xdr:colOff>1095944</xdr:colOff>
      <xdr:row>147</xdr:row>
      <xdr:rowOff>146506</xdr:rowOff>
    </xdr:to>
    <xdr:pic>
      <xdr:nvPicPr>
        <xdr:cNvPr id="101" name="Immagine 100">
          <a:extLst>
            <a:ext uri="{FF2B5EF4-FFF2-40B4-BE49-F238E27FC236}">
              <a16:creationId xmlns:a16="http://schemas.microsoft.com/office/drawing/2014/main" xmlns="" id="{C4C6CA36-C81D-4198-A297-3E7929A8D7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2337453" y="25066962"/>
          <a:ext cx="928286" cy="848479"/>
        </a:xfrm>
        <a:prstGeom prst="rect">
          <a:avLst/>
        </a:prstGeom>
      </xdr:spPr>
    </xdr:pic>
    <xdr:clientData/>
  </xdr:twoCellAnchor>
  <xdr:twoCellAnchor>
    <xdr:from>
      <xdr:col>1</xdr:col>
      <xdr:colOff>144780</xdr:colOff>
      <xdr:row>148</xdr:row>
      <xdr:rowOff>41892</xdr:rowOff>
    </xdr:from>
    <xdr:to>
      <xdr:col>1</xdr:col>
      <xdr:colOff>1214770</xdr:colOff>
      <xdr:row>152</xdr:row>
      <xdr:rowOff>166775</xdr:rowOff>
    </xdr:to>
    <xdr:pic>
      <xdr:nvPicPr>
        <xdr:cNvPr id="104" name="Immagine 103">
          <a:extLst>
            <a:ext uri="{FF2B5EF4-FFF2-40B4-BE49-F238E27FC236}">
              <a16:creationId xmlns:a16="http://schemas.microsoft.com/office/drawing/2014/main" xmlns="" id="{44C50203-775F-4370-BB6F-40E7D4589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0120" y="26010852"/>
          <a:ext cx="1069990" cy="856403"/>
        </a:xfrm>
        <a:prstGeom prst="rect">
          <a:avLst/>
        </a:prstGeom>
      </xdr:spPr>
    </xdr:pic>
    <xdr:clientData/>
  </xdr:twoCellAnchor>
  <xdr:twoCellAnchor editAs="oneCell">
    <xdr:from>
      <xdr:col>2</xdr:col>
      <xdr:colOff>61931</xdr:colOff>
      <xdr:row>148</xdr:row>
      <xdr:rowOff>38101</xdr:rowOff>
    </xdr:from>
    <xdr:to>
      <xdr:col>2</xdr:col>
      <xdr:colOff>1061085</xdr:colOff>
      <xdr:row>152</xdr:row>
      <xdr:rowOff>156294</xdr:rowOff>
    </xdr:to>
    <xdr:pic>
      <xdr:nvPicPr>
        <xdr:cNvPr id="105" name="Immagine 104">
          <a:extLst>
            <a:ext uri="{FF2B5EF4-FFF2-40B4-BE49-F238E27FC236}">
              <a16:creationId xmlns:a16="http://schemas.microsoft.com/office/drawing/2014/main" xmlns="" id="{6D454F5B-5EC5-4D23-BB8B-854BCAEA00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2241251" y="26007061"/>
          <a:ext cx="982009" cy="851618"/>
        </a:xfrm>
        <a:prstGeom prst="rect">
          <a:avLst/>
        </a:prstGeom>
      </xdr:spPr>
    </xdr:pic>
    <xdr:clientData/>
  </xdr:twoCellAnchor>
  <xdr:twoCellAnchor>
    <xdr:from>
      <xdr:col>1</xdr:col>
      <xdr:colOff>167640</xdr:colOff>
      <xdr:row>153</xdr:row>
      <xdr:rowOff>30480</xdr:rowOff>
    </xdr:from>
    <xdr:to>
      <xdr:col>1</xdr:col>
      <xdr:colOff>1242060</xdr:colOff>
      <xdr:row>157</xdr:row>
      <xdr:rowOff>158909</xdr:rowOff>
    </xdr:to>
    <xdr:pic>
      <xdr:nvPicPr>
        <xdr:cNvPr id="108" name="Immagine 107">
          <a:extLst>
            <a:ext uri="{FF2B5EF4-FFF2-40B4-BE49-F238E27FC236}">
              <a16:creationId xmlns:a16="http://schemas.microsoft.com/office/drawing/2014/main" xmlns="" id="{B3CDAE18-1CF3-4666-BD9F-E913FE077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2980" y="26913840"/>
          <a:ext cx="1074420" cy="859949"/>
        </a:xfrm>
        <a:prstGeom prst="rect">
          <a:avLst/>
        </a:prstGeom>
      </xdr:spPr>
    </xdr:pic>
    <xdr:clientData/>
  </xdr:twoCellAnchor>
  <xdr:twoCellAnchor editAs="oneCell">
    <xdr:from>
      <xdr:col>2</xdr:col>
      <xdr:colOff>63378</xdr:colOff>
      <xdr:row>153</xdr:row>
      <xdr:rowOff>29090</xdr:rowOff>
    </xdr:from>
    <xdr:to>
      <xdr:col>2</xdr:col>
      <xdr:colOff>1025348</xdr:colOff>
      <xdr:row>157</xdr:row>
      <xdr:rowOff>156502</xdr:rowOff>
    </xdr:to>
    <xdr:pic>
      <xdr:nvPicPr>
        <xdr:cNvPr id="109" name="Immagine 108">
          <a:extLst>
            <a:ext uri="{FF2B5EF4-FFF2-40B4-BE49-F238E27FC236}">
              <a16:creationId xmlns:a16="http://schemas.microsoft.com/office/drawing/2014/main" xmlns="" id="{846667DB-0B56-4D4C-A72A-1498C3013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2242698" y="26912450"/>
          <a:ext cx="950540" cy="862742"/>
        </a:xfrm>
        <a:prstGeom prst="rect">
          <a:avLst/>
        </a:prstGeom>
      </xdr:spPr>
    </xdr:pic>
    <xdr:clientData/>
  </xdr:twoCellAnchor>
  <xdr:twoCellAnchor>
    <xdr:from>
      <xdr:col>1</xdr:col>
      <xdr:colOff>99060</xdr:colOff>
      <xdr:row>158</xdr:row>
      <xdr:rowOff>7621</xdr:rowOff>
    </xdr:from>
    <xdr:to>
      <xdr:col>1</xdr:col>
      <xdr:colOff>1203960</xdr:colOff>
      <xdr:row>162</xdr:row>
      <xdr:rowOff>160445</xdr:rowOff>
    </xdr:to>
    <xdr:pic>
      <xdr:nvPicPr>
        <xdr:cNvPr id="112" name="Immagine 111">
          <a:extLst>
            <a:ext uri="{FF2B5EF4-FFF2-40B4-BE49-F238E27FC236}">
              <a16:creationId xmlns:a16="http://schemas.microsoft.com/office/drawing/2014/main" xmlns="" id="{5D5E8F03-B465-4319-B6C5-CB8EE5319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0" y="27805381"/>
          <a:ext cx="1104900" cy="884344"/>
        </a:xfrm>
        <a:prstGeom prst="rect">
          <a:avLst/>
        </a:prstGeom>
      </xdr:spPr>
    </xdr:pic>
    <xdr:clientData/>
  </xdr:twoCellAnchor>
  <xdr:twoCellAnchor editAs="oneCell">
    <xdr:from>
      <xdr:col>2</xdr:col>
      <xdr:colOff>68104</xdr:colOff>
      <xdr:row>158</xdr:row>
      <xdr:rowOff>46672</xdr:rowOff>
    </xdr:from>
    <xdr:to>
      <xdr:col>2</xdr:col>
      <xdr:colOff>1062425</xdr:colOff>
      <xdr:row>162</xdr:row>
      <xdr:rowOff>186558</xdr:rowOff>
    </xdr:to>
    <xdr:pic>
      <xdr:nvPicPr>
        <xdr:cNvPr id="113" name="Immagine 112">
          <a:extLst>
            <a:ext uri="{FF2B5EF4-FFF2-40B4-BE49-F238E27FC236}">
              <a16:creationId xmlns:a16="http://schemas.microsoft.com/office/drawing/2014/main" xmlns="" id="{407C407A-BBAE-482D-8B8C-B3CBA69CB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2247424" y="27844432"/>
          <a:ext cx="979081" cy="856166"/>
        </a:xfrm>
        <a:prstGeom prst="rect">
          <a:avLst/>
        </a:prstGeom>
      </xdr:spPr>
    </xdr:pic>
    <xdr:clientData/>
  </xdr:twoCellAnchor>
  <xdr:twoCellAnchor>
    <xdr:from>
      <xdr:col>1</xdr:col>
      <xdr:colOff>312420</xdr:colOff>
      <xdr:row>163</xdr:row>
      <xdr:rowOff>15240</xdr:rowOff>
    </xdr:from>
    <xdr:to>
      <xdr:col>1</xdr:col>
      <xdr:colOff>1013460</xdr:colOff>
      <xdr:row>167</xdr:row>
      <xdr:rowOff>170076</xdr:rowOff>
    </xdr:to>
    <xdr:pic>
      <xdr:nvPicPr>
        <xdr:cNvPr id="116" name="Immagine 115">
          <a:extLst>
            <a:ext uri="{FF2B5EF4-FFF2-40B4-BE49-F238E27FC236}">
              <a16:creationId xmlns:a16="http://schemas.microsoft.com/office/drawing/2014/main" xmlns="" id="{0940F37F-1B57-4403-A0A8-11F6A780C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760" y="28727400"/>
          <a:ext cx="701040" cy="886356"/>
        </a:xfrm>
        <a:prstGeom prst="rect">
          <a:avLst/>
        </a:prstGeom>
      </xdr:spPr>
    </xdr:pic>
    <xdr:clientData/>
  </xdr:twoCellAnchor>
  <xdr:twoCellAnchor>
    <xdr:from>
      <xdr:col>1</xdr:col>
      <xdr:colOff>358141</xdr:colOff>
      <xdr:row>168</xdr:row>
      <xdr:rowOff>45720</xdr:rowOff>
    </xdr:from>
    <xdr:to>
      <xdr:col>1</xdr:col>
      <xdr:colOff>985200</xdr:colOff>
      <xdr:row>172</xdr:row>
      <xdr:rowOff>106680</xdr:rowOff>
    </xdr:to>
    <xdr:pic>
      <xdr:nvPicPr>
        <xdr:cNvPr id="118" name="Immagine 117">
          <a:extLst>
            <a:ext uri="{FF2B5EF4-FFF2-40B4-BE49-F238E27FC236}">
              <a16:creationId xmlns:a16="http://schemas.microsoft.com/office/drawing/2014/main" xmlns="" id="{8697ECBE-7630-46D5-B335-F6FE2EC98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3481" y="29672280"/>
          <a:ext cx="627059" cy="792480"/>
        </a:xfrm>
        <a:prstGeom prst="rect">
          <a:avLst/>
        </a:prstGeom>
      </xdr:spPr>
    </xdr:pic>
    <xdr:clientData/>
  </xdr:twoCellAnchor>
  <xdr:twoCellAnchor>
    <xdr:from>
      <xdr:col>1</xdr:col>
      <xdr:colOff>281940</xdr:colOff>
      <xdr:row>173</xdr:row>
      <xdr:rowOff>22861</xdr:rowOff>
    </xdr:from>
    <xdr:to>
      <xdr:col>1</xdr:col>
      <xdr:colOff>968999</xdr:colOff>
      <xdr:row>177</xdr:row>
      <xdr:rowOff>160021</xdr:rowOff>
    </xdr:to>
    <xdr:pic>
      <xdr:nvPicPr>
        <xdr:cNvPr id="120" name="Immagine 119">
          <a:extLst>
            <a:ext uri="{FF2B5EF4-FFF2-40B4-BE49-F238E27FC236}">
              <a16:creationId xmlns:a16="http://schemas.microsoft.com/office/drawing/2014/main" xmlns="" id="{121240E9-0B36-4FC1-84DF-A2BA363E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7280" y="30563821"/>
          <a:ext cx="687059" cy="868680"/>
        </a:xfrm>
        <a:prstGeom prst="rect">
          <a:avLst/>
        </a:prstGeom>
      </xdr:spPr>
    </xdr:pic>
    <xdr:clientData/>
  </xdr:twoCellAnchor>
  <xdr:twoCellAnchor editAs="oneCell">
    <xdr:from>
      <xdr:col>2</xdr:col>
      <xdr:colOff>177202</xdr:colOff>
      <xdr:row>173</xdr:row>
      <xdr:rowOff>19088</xdr:rowOff>
    </xdr:from>
    <xdr:to>
      <xdr:col>2</xdr:col>
      <xdr:colOff>910589</xdr:colOff>
      <xdr:row>177</xdr:row>
      <xdr:rowOff>185849</xdr:rowOff>
    </xdr:to>
    <xdr:pic>
      <xdr:nvPicPr>
        <xdr:cNvPr id="121" name="Immagine 120">
          <a:extLst>
            <a:ext uri="{FF2B5EF4-FFF2-40B4-BE49-F238E27FC236}">
              <a16:creationId xmlns:a16="http://schemas.microsoft.com/office/drawing/2014/main" xmlns="" id="{7E4F07F3-85CA-4402-BA52-9B1A8B24D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2356522" y="30560048"/>
          <a:ext cx="729577" cy="886851"/>
        </a:xfrm>
        <a:prstGeom prst="rect">
          <a:avLst/>
        </a:prstGeom>
      </xdr:spPr>
    </xdr:pic>
    <xdr:clientData/>
  </xdr:twoCellAnchor>
  <xdr:twoCellAnchor>
    <xdr:from>
      <xdr:col>1</xdr:col>
      <xdr:colOff>274321</xdr:colOff>
      <xdr:row>118</xdr:row>
      <xdr:rowOff>15240</xdr:rowOff>
    </xdr:from>
    <xdr:to>
      <xdr:col>1</xdr:col>
      <xdr:colOff>944881</xdr:colOff>
      <xdr:row>122</xdr:row>
      <xdr:rowOff>131177</xdr:rowOff>
    </xdr:to>
    <xdr:pic>
      <xdr:nvPicPr>
        <xdr:cNvPr id="123" name="Immagine 122">
          <a:extLst>
            <a:ext uri="{FF2B5EF4-FFF2-40B4-BE49-F238E27FC236}">
              <a16:creationId xmlns:a16="http://schemas.microsoft.com/office/drawing/2014/main" xmlns="" id="{5C7C5D38-320D-4734-B2C0-FDE58DF9A4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661" y="21412200"/>
          <a:ext cx="670560" cy="847457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0</xdr:row>
      <xdr:rowOff>47625</xdr:rowOff>
    </xdr:from>
    <xdr:to>
      <xdr:col>14</xdr:col>
      <xdr:colOff>1628775</xdr:colOff>
      <xdr:row>0</xdr:row>
      <xdr:rowOff>747395</xdr:rowOff>
    </xdr:to>
    <xdr:pic>
      <xdr:nvPicPr>
        <xdr:cNvPr id="3" name="Immagine 2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4449425" y="47625"/>
          <a:ext cx="1628775" cy="6997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eu.gasjeans.com/collections/beachwear/products/beachwear-red-boxerlinelong-7002211h0000_0080" TargetMode="External"/><Relationship Id="rId2" Type="http://schemas.openxmlformats.org/officeDocument/2006/relationships/hyperlink" Target="https://www.gasjeans.com/collections/nuovi-arrivi-uomo/products/t-shirt-bianco-dharis-r-keep-543492182619-0001" TargetMode="External"/><Relationship Id="rId1" Type="http://schemas.openxmlformats.org/officeDocument/2006/relationships/hyperlink" Target="https://www.gasjeans.com/collections/nuovi-arrivi-uomo/products/t-shirt-bianco-scuba-s-we-are-543490182619-0001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78"/>
  <sheetViews>
    <sheetView tabSelected="1" workbookViewId="0">
      <selection activeCell="N1" sqref="N1"/>
    </sheetView>
  </sheetViews>
  <sheetFormatPr defaultColWidth="19" defaultRowHeight="15" x14ac:dyDescent="0.25"/>
  <cols>
    <col min="1" max="1" width="13.140625" style="1" bestFit="1" customWidth="1"/>
    <col min="2" max="3" width="19" style="1"/>
    <col min="4" max="4" width="19.7109375" style="1" bestFit="1" customWidth="1"/>
    <col min="5" max="5" width="14.7109375" style="1" bestFit="1" customWidth="1"/>
    <col min="6" max="6" width="8.140625" style="1" bestFit="1" customWidth="1"/>
    <col min="7" max="7" width="14.140625" style="1" bestFit="1" customWidth="1"/>
    <col min="8" max="8" width="8.28515625" style="1" bestFit="1" customWidth="1"/>
    <col min="9" max="9" width="8" style="1" bestFit="1" customWidth="1"/>
    <col min="10" max="10" width="6.28515625" style="1" customWidth="1"/>
    <col min="11" max="11" width="6.5703125" style="1" customWidth="1"/>
    <col min="12" max="12" width="10.140625" style="1" customWidth="1"/>
    <col min="13" max="14" width="19" style="1"/>
    <col min="15" max="15" width="109.42578125" style="1" bestFit="1" customWidth="1"/>
    <col min="16" max="16384" width="19" style="1"/>
  </cols>
  <sheetData>
    <row r="1" spans="1:15" ht="64.5" customHeight="1" x14ac:dyDescent="0.25"/>
    <row r="2" spans="1:15" x14ac:dyDescent="0.25">
      <c r="L2" s="1">
        <f>SUM(L4:L178)</f>
        <v>21821</v>
      </c>
      <c r="M2" s="6">
        <f>N2/L2</f>
        <v>42.36254067182989</v>
      </c>
      <c r="N2" s="8">
        <f>SUM(N4:N178)</f>
        <v>924393</v>
      </c>
      <c r="O2" s="2"/>
    </row>
    <row r="3" spans="1:15" x14ac:dyDescent="0.25">
      <c r="A3" s="9" t="s">
        <v>18</v>
      </c>
      <c r="B3" s="9" t="s">
        <v>10</v>
      </c>
      <c r="C3" s="9" t="s">
        <v>49</v>
      </c>
      <c r="D3" s="9" t="s">
        <v>12</v>
      </c>
      <c r="E3" s="9" t="s">
        <v>11</v>
      </c>
      <c r="F3" s="9" t="s">
        <v>50</v>
      </c>
      <c r="G3" s="9" t="s">
        <v>16</v>
      </c>
      <c r="H3" s="9" t="s">
        <v>51</v>
      </c>
      <c r="I3" s="9" t="s">
        <v>52</v>
      </c>
      <c r="J3" s="9" t="s">
        <v>53</v>
      </c>
      <c r="K3" s="9" t="s">
        <v>55</v>
      </c>
      <c r="L3" s="9" t="s">
        <v>54</v>
      </c>
      <c r="M3" s="10" t="s">
        <v>0</v>
      </c>
      <c r="N3" s="10" t="s">
        <v>1</v>
      </c>
      <c r="O3" s="7" t="s">
        <v>56</v>
      </c>
    </row>
    <row r="4" spans="1:15" s="5" customFormat="1" x14ac:dyDescent="0.25">
      <c r="A4" s="11" t="s">
        <v>19</v>
      </c>
      <c r="B4" s="11"/>
      <c r="C4" s="11"/>
      <c r="D4" s="17" t="s">
        <v>13</v>
      </c>
      <c r="E4" s="20" t="s">
        <v>14</v>
      </c>
      <c r="F4" s="11" t="s">
        <v>7</v>
      </c>
      <c r="G4" s="11" t="s">
        <v>17</v>
      </c>
      <c r="H4" s="11" t="s">
        <v>9</v>
      </c>
      <c r="I4" s="11" t="s">
        <v>15</v>
      </c>
      <c r="J4" s="3" t="s">
        <v>2</v>
      </c>
      <c r="K4" s="3">
        <v>171</v>
      </c>
      <c r="L4" s="11">
        <f>SUM(K4:K8)</f>
        <v>1048</v>
      </c>
      <c r="M4" s="4">
        <v>45</v>
      </c>
      <c r="N4" s="4">
        <f t="shared" ref="N4:N35" si="0">M4*K4</f>
        <v>7695</v>
      </c>
      <c r="O4" s="26" t="s">
        <v>48</v>
      </c>
    </row>
    <row r="5" spans="1:15" s="5" customFormat="1" x14ac:dyDescent="0.25">
      <c r="A5" s="12"/>
      <c r="B5" s="12"/>
      <c r="C5" s="12"/>
      <c r="D5" s="18"/>
      <c r="E5" s="21"/>
      <c r="F5" s="12"/>
      <c r="G5" s="12"/>
      <c r="H5" s="12"/>
      <c r="I5" s="12"/>
      <c r="J5" s="3" t="s">
        <v>3</v>
      </c>
      <c r="K5" s="3">
        <v>253</v>
      </c>
      <c r="L5" s="12"/>
      <c r="M5" s="4">
        <v>45</v>
      </c>
      <c r="N5" s="4">
        <f t="shared" si="0"/>
        <v>11385</v>
      </c>
      <c r="O5" s="27"/>
    </row>
    <row r="6" spans="1:15" s="5" customFormat="1" x14ac:dyDescent="0.25">
      <c r="A6" s="12"/>
      <c r="B6" s="12"/>
      <c r="C6" s="12"/>
      <c r="D6" s="18"/>
      <c r="E6" s="21"/>
      <c r="F6" s="12"/>
      <c r="G6" s="12"/>
      <c r="H6" s="12"/>
      <c r="I6" s="12"/>
      <c r="J6" s="3" t="s">
        <v>4</v>
      </c>
      <c r="K6" s="3">
        <v>245</v>
      </c>
      <c r="L6" s="12"/>
      <c r="M6" s="4">
        <v>45</v>
      </c>
      <c r="N6" s="4">
        <f t="shared" si="0"/>
        <v>11025</v>
      </c>
      <c r="O6" s="27"/>
    </row>
    <row r="7" spans="1:15" s="5" customFormat="1" x14ac:dyDescent="0.25">
      <c r="A7" s="12"/>
      <c r="B7" s="12"/>
      <c r="C7" s="12"/>
      <c r="D7" s="18"/>
      <c r="E7" s="21"/>
      <c r="F7" s="12"/>
      <c r="G7" s="12"/>
      <c r="H7" s="12"/>
      <c r="I7" s="12"/>
      <c r="J7" s="3" t="s">
        <v>5</v>
      </c>
      <c r="K7" s="3">
        <v>211</v>
      </c>
      <c r="L7" s="12"/>
      <c r="M7" s="4">
        <v>45</v>
      </c>
      <c r="N7" s="4">
        <f t="shared" si="0"/>
        <v>9495</v>
      </c>
      <c r="O7" s="27"/>
    </row>
    <row r="8" spans="1:15" s="5" customFormat="1" x14ac:dyDescent="0.25">
      <c r="A8" s="13"/>
      <c r="B8" s="13"/>
      <c r="C8" s="13"/>
      <c r="D8" s="19"/>
      <c r="E8" s="22"/>
      <c r="F8" s="13"/>
      <c r="G8" s="13"/>
      <c r="H8" s="13"/>
      <c r="I8" s="13"/>
      <c r="J8" s="3" t="s">
        <v>6</v>
      </c>
      <c r="K8" s="3">
        <v>168</v>
      </c>
      <c r="L8" s="13"/>
      <c r="M8" s="4">
        <v>45</v>
      </c>
      <c r="N8" s="4">
        <f t="shared" si="0"/>
        <v>7560</v>
      </c>
      <c r="O8" s="27"/>
    </row>
    <row r="9" spans="1:15" s="5" customFormat="1" x14ac:dyDescent="0.25">
      <c r="A9" s="11" t="s">
        <v>19</v>
      </c>
      <c r="B9" s="11"/>
      <c r="C9" s="11"/>
      <c r="D9" s="17" t="s">
        <v>13</v>
      </c>
      <c r="E9" s="20" t="s">
        <v>14</v>
      </c>
      <c r="F9" s="11" t="s">
        <v>7</v>
      </c>
      <c r="G9" s="11" t="s">
        <v>17</v>
      </c>
      <c r="H9" s="11" t="s">
        <v>9</v>
      </c>
      <c r="I9" s="11" t="s">
        <v>20</v>
      </c>
      <c r="J9" s="3" t="s">
        <v>2</v>
      </c>
      <c r="K9" s="3">
        <v>7</v>
      </c>
      <c r="L9" s="11">
        <f>SUM(K9:K13)</f>
        <v>84</v>
      </c>
      <c r="M9" s="4">
        <v>45</v>
      </c>
      <c r="N9" s="4">
        <f t="shared" si="0"/>
        <v>315</v>
      </c>
      <c r="O9" s="27"/>
    </row>
    <row r="10" spans="1:15" s="5" customFormat="1" x14ac:dyDescent="0.25">
      <c r="A10" s="12"/>
      <c r="B10" s="12"/>
      <c r="C10" s="12"/>
      <c r="D10" s="18"/>
      <c r="E10" s="21"/>
      <c r="F10" s="12"/>
      <c r="G10" s="12"/>
      <c r="H10" s="12"/>
      <c r="I10" s="12"/>
      <c r="J10" s="3" t="s">
        <v>3</v>
      </c>
      <c r="K10" s="3">
        <v>16</v>
      </c>
      <c r="L10" s="12"/>
      <c r="M10" s="4">
        <v>45</v>
      </c>
      <c r="N10" s="4">
        <f t="shared" si="0"/>
        <v>720</v>
      </c>
      <c r="O10" s="27"/>
    </row>
    <row r="11" spans="1:15" s="5" customFormat="1" x14ac:dyDescent="0.25">
      <c r="A11" s="12"/>
      <c r="B11" s="12"/>
      <c r="C11" s="12"/>
      <c r="D11" s="18"/>
      <c r="E11" s="21"/>
      <c r="F11" s="12"/>
      <c r="G11" s="12"/>
      <c r="H11" s="12"/>
      <c r="I11" s="12"/>
      <c r="J11" s="3" t="s">
        <v>4</v>
      </c>
      <c r="K11" s="3">
        <v>8</v>
      </c>
      <c r="L11" s="12"/>
      <c r="M11" s="4">
        <v>45</v>
      </c>
      <c r="N11" s="4">
        <f t="shared" si="0"/>
        <v>360</v>
      </c>
      <c r="O11" s="27"/>
    </row>
    <row r="12" spans="1:15" s="5" customFormat="1" x14ac:dyDescent="0.25">
      <c r="A12" s="12"/>
      <c r="B12" s="12"/>
      <c r="C12" s="12"/>
      <c r="D12" s="18"/>
      <c r="E12" s="21"/>
      <c r="F12" s="12"/>
      <c r="G12" s="12"/>
      <c r="H12" s="12"/>
      <c r="I12" s="12"/>
      <c r="J12" s="3" t="s">
        <v>5</v>
      </c>
      <c r="K12" s="3">
        <v>25</v>
      </c>
      <c r="L12" s="12"/>
      <c r="M12" s="4">
        <v>45</v>
      </c>
      <c r="N12" s="4">
        <f t="shared" si="0"/>
        <v>1125</v>
      </c>
      <c r="O12" s="27"/>
    </row>
    <row r="13" spans="1:15" s="5" customFormat="1" x14ac:dyDescent="0.25">
      <c r="A13" s="13"/>
      <c r="B13" s="13"/>
      <c r="C13" s="13"/>
      <c r="D13" s="19"/>
      <c r="E13" s="22"/>
      <c r="F13" s="13"/>
      <c r="G13" s="13"/>
      <c r="H13" s="13"/>
      <c r="I13" s="13"/>
      <c r="J13" s="3" t="s">
        <v>6</v>
      </c>
      <c r="K13" s="3">
        <v>28</v>
      </c>
      <c r="L13" s="13"/>
      <c r="M13" s="4">
        <v>45</v>
      </c>
      <c r="N13" s="4">
        <f t="shared" si="0"/>
        <v>1260</v>
      </c>
      <c r="O13" s="27"/>
    </row>
    <row r="14" spans="1:15" s="5" customFormat="1" x14ac:dyDescent="0.25">
      <c r="A14" s="11" t="s">
        <v>19</v>
      </c>
      <c r="B14" s="14"/>
      <c r="C14" s="11"/>
      <c r="D14" s="17" t="s">
        <v>13</v>
      </c>
      <c r="E14" s="20" t="s">
        <v>14</v>
      </c>
      <c r="F14" s="11" t="s">
        <v>7</v>
      </c>
      <c r="G14" s="11" t="s">
        <v>17</v>
      </c>
      <c r="H14" s="11" t="s">
        <v>9</v>
      </c>
      <c r="I14" s="11" t="s">
        <v>22</v>
      </c>
      <c r="J14" s="3" t="s">
        <v>2</v>
      </c>
      <c r="K14" s="3">
        <v>19</v>
      </c>
      <c r="L14" s="11">
        <f>SUM(K14:K18)</f>
        <v>90</v>
      </c>
      <c r="M14" s="4">
        <v>45</v>
      </c>
      <c r="N14" s="4">
        <f t="shared" si="0"/>
        <v>855</v>
      </c>
      <c r="O14" s="27"/>
    </row>
    <row r="15" spans="1:15" s="5" customFormat="1" x14ac:dyDescent="0.25">
      <c r="A15" s="12"/>
      <c r="B15" s="15"/>
      <c r="C15" s="12"/>
      <c r="D15" s="18"/>
      <c r="E15" s="21"/>
      <c r="F15" s="12"/>
      <c r="G15" s="12"/>
      <c r="H15" s="12"/>
      <c r="I15" s="12"/>
      <c r="J15" s="3" t="s">
        <v>3</v>
      </c>
      <c r="K15" s="3">
        <v>5</v>
      </c>
      <c r="L15" s="12"/>
      <c r="M15" s="4">
        <v>45</v>
      </c>
      <c r="N15" s="4">
        <f t="shared" si="0"/>
        <v>225</v>
      </c>
      <c r="O15" s="27"/>
    </row>
    <row r="16" spans="1:15" s="5" customFormat="1" x14ac:dyDescent="0.25">
      <c r="A16" s="12"/>
      <c r="B16" s="15"/>
      <c r="C16" s="12"/>
      <c r="D16" s="18"/>
      <c r="E16" s="21"/>
      <c r="F16" s="12"/>
      <c r="G16" s="12"/>
      <c r="H16" s="12"/>
      <c r="I16" s="12"/>
      <c r="J16" s="3" t="s">
        <v>4</v>
      </c>
      <c r="K16" s="3">
        <v>5</v>
      </c>
      <c r="L16" s="12"/>
      <c r="M16" s="4">
        <v>45</v>
      </c>
      <c r="N16" s="4">
        <f t="shared" si="0"/>
        <v>225</v>
      </c>
      <c r="O16" s="27"/>
    </row>
    <row r="17" spans="1:15" s="5" customFormat="1" x14ac:dyDescent="0.25">
      <c r="A17" s="12"/>
      <c r="B17" s="15"/>
      <c r="C17" s="12"/>
      <c r="D17" s="18"/>
      <c r="E17" s="21"/>
      <c r="F17" s="12"/>
      <c r="G17" s="12"/>
      <c r="H17" s="12"/>
      <c r="I17" s="12"/>
      <c r="J17" s="3" t="s">
        <v>5</v>
      </c>
      <c r="K17" s="3">
        <v>26</v>
      </c>
      <c r="L17" s="12"/>
      <c r="M17" s="4">
        <v>45</v>
      </c>
      <c r="N17" s="4">
        <f t="shared" si="0"/>
        <v>1170</v>
      </c>
      <c r="O17" s="27"/>
    </row>
    <row r="18" spans="1:15" s="5" customFormat="1" x14ac:dyDescent="0.25">
      <c r="A18" s="13"/>
      <c r="B18" s="16"/>
      <c r="C18" s="13"/>
      <c r="D18" s="19"/>
      <c r="E18" s="22"/>
      <c r="F18" s="13"/>
      <c r="G18" s="13"/>
      <c r="H18" s="13"/>
      <c r="I18" s="13"/>
      <c r="J18" s="3" t="s">
        <v>6</v>
      </c>
      <c r="K18" s="3">
        <v>35</v>
      </c>
      <c r="L18" s="13"/>
      <c r="M18" s="4">
        <v>45</v>
      </c>
      <c r="N18" s="4">
        <f t="shared" si="0"/>
        <v>1575</v>
      </c>
      <c r="O18" s="27"/>
    </row>
    <row r="19" spans="1:15" s="5" customFormat="1" x14ac:dyDescent="0.25">
      <c r="A19" s="11" t="s">
        <v>19</v>
      </c>
      <c r="B19" s="14"/>
      <c r="C19" s="11"/>
      <c r="D19" s="17" t="s">
        <v>13</v>
      </c>
      <c r="E19" s="20" t="s">
        <v>14</v>
      </c>
      <c r="F19" s="11" t="s">
        <v>7</v>
      </c>
      <c r="G19" s="11" t="s">
        <v>17</v>
      </c>
      <c r="H19" s="11" t="s">
        <v>9</v>
      </c>
      <c r="I19" s="11" t="s">
        <v>23</v>
      </c>
      <c r="J19" s="3" t="s">
        <v>2</v>
      </c>
      <c r="K19" s="3">
        <v>231</v>
      </c>
      <c r="L19" s="11">
        <f>SUM(K19:K23)</f>
        <v>1230</v>
      </c>
      <c r="M19" s="4">
        <v>45</v>
      </c>
      <c r="N19" s="4">
        <f t="shared" si="0"/>
        <v>10395</v>
      </c>
      <c r="O19" s="27"/>
    </row>
    <row r="20" spans="1:15" s="5" customFormat="1" x14ac:dyDescent="0.25">
      <c r="A20" s="12"/>
      <c r="B20" s="15"/>
      <c r="C20" s="12"/>
      <c r="D20" s="18"/>
      <c r="E20" s="21"/>
      <c r="F20" s="12"/>
      <c r="G20" s="12"/>
      <c r="H20" s="12"/>
      <c r="I20" s="12"/>
      <c r="J20" s="3" t="s">
        <v>3</v>
      </c>
      <c r="K20" s="3">
        <v>302</v>
      </c>
      <c r="L20" s="12"/>
      <c r="M20" s="4">
        <v>45</v>
      </c>
      <c r="N20" s="4">
        <f t="shared" si="0"/>
        <v>13590</v>
      </c>
      <c r="O20" s="27"/>
    </row>
    <row r="21" spans="1:15" s="5" customFormat="1" x14ac:dyDescent="0.25">
      <c r="A21" s="12"/>
      <c r="B21" s="15"/>
      <c r="C21" s="12"/>
      <c r="D21" s="18"/>
      <c r="E21" s="21"/>
      <c r="F21" s="12"/>
      <c r="G21" s="12"/>
      <c r="H21" s="12"/>
      <c r="I21" s="12"/>
      <c r="J21" s="3" t="s">
        <v>4</v>
      </c>
      <c r="K21" s="3">
        <v>279</v>
      </c>
      <c r="L21" s="12"/>
      <c r="M21" s="4">
        <v>45</v>
      </c>
      <c r="N21" s="4">
        <f t="shared" si="0"/>
        <v>12555</v>
      </c>
      <c r="O21" s="27"/>
    </row>
    <row r="22" spans="1:15" s="5" customFormat="1" x14ac:dyDescent="0.25">
      <c r="A22" s="12"/>
      <c r="B22" s="15"/>
      <c r="C22" s="12"/>
      <c r="D22" s="18"/>
      <c r="E22" s="21"/>
      <c r="F22" s="12"/>
      <c r="G22" s="12"/>
      <c r="H22" s="12"/>
      <c r="I22" s="12"/>
      <c r="J22" s="3" t="s">
        <v>5</v>
      </c>
      <c r="K22" s="3">
        <v>236</v>
      </c>
      <c r="L22" s="12"/>
      <c r="M22" s="4">
        <v>45</v>
      </c>
      <c r="N22" s="4">
        <f t="shared" si="0"/>
        <v>10620</v>
      </c>
      <c r="O22" s="27"/>
    </row>
    <row r="23" spans="1:15" s="5" customFormat="1" x14ac:dyDescent="0.25">
      <c r="A23" s="13"/>
      <c r="B23" s="16"/>
      <c r="C23" s="13"/>
      <c r="D23" s="19"/>
      <c r="E23" s="22"/>
      <c r="F23" s="13"/>
      <c r="G23" s="13"/>
      <c r="H23" s="13"/>
      <c r="I23" s="13"/>
      <c r="J23" s="3" t="s">
        <v>6</v>
      </c>
      <c r="K23" s="3">
        <v>182</v>
      </c>
      <c r="L23" s="13"/>
      <c r="M23" s="4">
        <v>45</v>
      </c>
      <c r="N23" s="4">
        <f t="shared" si="0"/>
        <v>8190</v>
      </c>
      <c r="O23" s="27"/>
    </row>
    <row r="24" spans="1:15" s="5" customFormat="1" x14ac:dyDescent="0.25">
      <c r="A24" s="11" t="s">
        <v>19</v>
      </c>
      <c r="B24" s="14"/>
      <c r="C24" s="11"/>
      <c r="D24" s="17" t="s">
        <v>13</v>
      </c>
      <c r="E24" s="20" t="s">
        <v>14</v>
      </c>
      <c r="F24" s="11" t="s">
        <v>7</v>
      </c>
      <c r="G24" s="11" t="s">
        <v>17</v>
      </c>
      <c r="H24" s="11" t="s">
        <v>9</v>
      </c>
      <c r="I24" s="11" t="s">
        <v>8</v>
      </c>
      <c r="J24" s="3" t="s">
        <v>2</v>
      </c>
      <c r="K24" s="3">
        <v>194</v>
      </c>
      <c r="L24" s="11">
        <f>SUM(K24:K28)</f>
        <v>1220</v>
      </c>
      <c r="M24" s="4">
        <v>45</v>
      </c>
      <c r="N24" s="4">
        <f t="shared" si="0"/>
        <v>8730</v>
      </c>
      <c r="O24" s="27"/>
    </row>
    <row r="25" spans="1:15" s="5" customFormat="1" x14ac:dyDescent="0.25">
      <c r="A25" s="12"/>
      <c r="B25" s="15"/>
      <c r="C25" s="12"/>
      <c r="D25" s="18"/>
      <c r="E25" s="21"/>
      <c r="F25" s="12"/>
      <c r="G25" s="12"/>
      <c r="H25" s="12"/>
      <c r="I25" s="12"/>
      <c r="J25" s="3" t="s">
        <v>3</v>
      </c>
      <c r="K25" s="3">
        <v>294</v>
      </c>
      <c r="L25" s="12"/>
      <c r="M25" s="4">
        <v>45</v>
      </c>
      <c r="N25" s="4">
        <f t="shared" si="0"/>
        <v>13230</v>
      </c>
      <c r="O25" s="27"/>
    </row>
    <row r="26" spans="1:15" s="5" customFormat="1" x14ac:dyDescent="0.25">
      <c r="A26" s="12"/>
      <c r="B26" s="15"/>
      <c r="C26" s="12"/>
      <c r="D26" s="18"/>
      <c r="E26" s="21"/>
      <c r="F26" s="12"/>
      <c r="G26" s="12"/>
      <c r="H26" s="12"/>
      <c r="I26" s="12"/>
      <c r="J26" s="3" t="s">
        <v>4</v>
      </c>
      <c r="K26" s="3">
        <v>275</v>
      </c>
      <c r="L26" s="12"/>
      <c r="M26" s="4">
        <v>45</v>
      </c>
      <c r="N26" s="4">
        <f t="shared" si="0"/>
        <v>12375</v>
      </c>
      <c r="O26" s="27"/>
    </row>
    <row r="27" spans="1:15" s="5" customFormat="1" x14ac:dyDescent="0.25">
      <c r="A27" s="12"/>
      <c r="B27" s="15"/>
      <c r="C27" s="12"/>
      <c r="D27" s="18"/>
      <c r="E27" s="21"/>
      <c r="F27" s="12"/>
      <c r="G27" s="12"/>
      <c r="H27" s="12"/>
      <c r="I27" s="12"/>
      <c r="J27" s="3" t="s">
        <v>5</v>
      </c>
      <c r="K27" s="3">
        <v>249</v>
      </c>
      <c r="L27" s="12"/>
      <c r="M27" s="4">
        <v>45</v>
      </c>
      <c r="N27" s="4">
        <f t="shared" si="0"/>
        <v>11205</v>
      </c>
      <c r="O27" s="27"/>
    </row>
    <row r="28" spans="1:15" s="5" customFormat="1" x14ac:dyDescent="0.25">
      <c r="A28" s="13"/>
      <c r="B28" s="16"/>
      <c r="C28" s="13"/>
      <c r="D28" s="19"/>
      <c r="E28" s="22"/>
      <c r="F28" s="13"/>
      <c r="G28" s="13"/>
      <c r="H28" s="13"/>
      <c r="I28" s="13"/>
      <c r="J28" s="3" t="s">
        <v>6</v>
      </c>
      <c r="K28" s="3">
        <v>208</v>
      </c>
      <c r="L28" s="13"/>
      <c r="M28" s="4">
        <v>45</v>
      </c>
      <c r="N28" s="4">
        <f t="shared" si="0"/>
        <v>9360</v>
      </c>
      <c r="O28" s="28"/>
    </row>
    <row r="29" spans="1:15" s="5" customFormat="1" x14ac:dyDescent="0.25">
      <c r="A29" s="11" t="s">
        <v>19</v>
      </c>
      <c r="B29" s="14"/>
      <c r="C29" s="11"/>
      <c r="D29" s="17" t="s">
        <v>25</v>
      </c>
      <c r="E29" s="20" t="s">
        <v>24</v>
      </c>
      <c r="F29" s="11" t="s">
        <v>7</v>
      </c>
      <c r="G29" s="11" t="s">
        <v>26</v>
      </c>
      <c r="H29" s="11" t="s">
        <v>9</v>
      </c>
      <c r="I29" s="11" t="s">
        <v>15</v>
      </c>
      <c r="J29" s="3" t="s">
        <v>2</v>
      </c>
      <c r="K29" s="3">
        <v>321</v>
      </c>
      <c r="L29" s="11">
        <f>SUM(K29:K33)</f>
        <v>2146</v>
      </c>
      <c r="M29" s="4">
        <v>39</v>
      </c>
      <c r="N29" s="4">
        <f t="shared" si="0"/>
        <v>12519</v>
      </c>
      <c r="O29" s="4"/>
    </row>
    <row r="30" spans="1:15" s="5" customFormat="1" x14ac:dyDescent="0.25">
      <c r="A30" s="12"/>
      <c r="B30" s="15"/>
      <c r="C30" s="12"/>
      <c r="D30" s="18"/>
      <c r="E30" s="21"/>
      <c r="F30" s="12"/>
      <c r="G30" s="12"/>
      <c r="H30" s="12"/>
      <c r="I30" s="12"/>
      <c r="J30" s="3" t="s">
        <v>3</v>
      </c>
      <c r="K30" s="3">
        <v>503</v>
      </c>
      <c r="L30" s="12"/>
      <c r="M30" s="4">
        <v>39</v>
      </c>
      <c r="N30" s="4">
        <f t="shared" si="0"/>
        <v>19617</v>
      </c>
      <c r="O30" s="4"/>
    </row>
    <row r="31" spans="1:15" s="5" customFormat="1" x14ac:dyDescent="0.25">
      <c r="A31" s="12"/>
      <c r="B31" s="15"/>
      <c r="C31" s="12"/>
      <c r="D31" s="18"/>
      <c r="E31" s="21"/>
      <c r="F31" s="12"/>
      <c r="G31" s="12"/>
      <c r="H31" s="12"/>
      <c r="I31" s="12"/>
      <c r="J31" s="3" t="s">
        <v>4</v>
      </c>
      <c r="K31" s="3">
        <v>524</v>
      </c>
      <c r="L31" s="12"/>
      <c r="M31" s="4">
        <v>39</v>
      </c>
      <c r="N31" s="4">
        <f t="shared" si="0"/>
        <v>20436</v>
      </c>
      <c r="O31" s="4"/>
    </row>
    <row r="32" spans="1:15" s="5" customFormat="1" x14ac:dyDescent="0.25">
      <c r="A32" s="12"/>
      <c r="B32" s="15"/>
      <c r="C32" s="12"/>
      <c r="D32" s="18"/>
      <c r="E32" s="21"/>
      <c r="F32" s="12"/>
      <c r="G32" s="12"/>
      <c r="H32" s="12"/>
      <c r="I32" s="12"/>
      <c r="J32" s="3" t="s">
        <v>5</v>
      </c>
      <c r="K32" s="3">
        <v>437</v>
      </c>
      <c r="L32" s="12"/>
      <c r="M32" s="4">
        <v>39</v>
      </c>
      <c r="N32" s="4">
        <f t="shared" si="0"/>
        <v>17043</v>
      </c>
      <c r="O32" s="4"/>
    </row>
    <row r="33" spans="1:15" s="5" customFormat="1" x14ac:dyDescent="0.25">
      <c r="A33" s="13"/>
      <c r="B33" s="16"/>
      <c r="C33" s="13"/>
      <c r="D33" s="19"/>
      <c r="E33" s="22"/>
      <c r="F33" s="13"/>
      <c r="G33" s="13"/>
      <c r="H33" s="13"/>
      <c r="I33" s="13"/>
      <c r="J33" s="3" t="s">
        <v>6</v>
      </c>
      <c r="K33" s="3">
        <v>361</v>
      </c>
      <c r="L33" s="13"/>
      <c r="M33" s="4">
        <v>39</v>
      </c>
      <c r="N33" s="4">
        <f t="shared" si="0"/>
        <v>14079</v>
      </c>
      <c r="O33" s="4"/>
    </row>
    <row r="34" spans="1:15" s="5" customFormat="1" x14ac:dyDescent="0.25">
      <c r="A34" s="11" t="s">
        <v>19</v>
      </c>
      <c r="B34" s="14"/>
      <c r="C34" s="11"/>
      <c r="D34" s="17" t="s">
        <v>25</v>
      </c>
      <c r="E34" s="20" t="s">
        <v>24</v>
      </c>
      <c r="F34" s="11" t="s">
        <v>7</v>
      </c>
      <c r="G34" s="11" t="s">
        <v>26</v>
      </c>
      <c r="H34" s="11" t="s">
        <v>9</v>
      </c>
      <c r="I34" s="11" t="s">
        <v>20</v>
      </c>
      <c r="J34" s="3" t="s">
        <v>2</v>
      </c>
      <c r="K34" s="3">
        <v>89</v>
      </c>
      <c r="L34" s="11">
        <f>SUM(K34:K38)</f>
        <v>406</v>
      </c>
      <c r="M34" s="4">
        <v>39</v>
      </c>
      <c r="N34" s="4">
        <f t="shared" si="0"/>
        <v>3471</v>
      </c>
      <c r="O34" s="4"/>
    </row>
    <row r="35" spans="1:15" s="5" customFormat="1" x14ac:dyDescent="0.25">
      <c r="A35" s="12"/>
      <c r="B35" s="15"/>
      <c r="C35" s="12"/>
      <c r="D35" s="18"/>
      <c r="E35" s="21"/>
      <c r="F35" s="12"/>
      <c r="G35" s="12"/>
      <c r="H35" s="12"/>
      <c r="I35" s="12"/>
      <c r="J35" s="3" t="s">
        <v>3</v>
      </c>
      <c r="K35" s="3">
        <v>110</v>
      </c>
      <c r="L35" s="12"/>
      <c r="M35" s="4">
        <v>39</v>
      </c>
      <c r="N35" s="4">
        <f t="shared" si="0"/>
        <v>4290</v>
      </c>
      <c r="O35" s="4"/>
    </row>
    <row r="36" spans="1:15" s="5" customFormat="1" x14ac:dyDescent="0.25">
      <c r="A36" s="12"/>
      <c r="B36" s="15"/>
      <c r="C36" s="12"/>
      <c r="D36" s="18"/>
      <c r="E36" s="21"/>
      <c r="F36" s="12"/>
      <c r="G36" s="12"/>
      <c r="H36" s="12"/>
      <c r="I36" s="12"/>
      <c r="J36" s="3" t="s">
        <v>4</v>
      </c>
      <c r="K36" s="3">
        <v>88</v>
      </c>
      <c r="L36" s="12"/>
      <c r="M36" s="4">
        <v>39</v>
      </c>
      <c r="N36" s="4">
        <f t="shared" ref="N36:N67" si="1">M36*K36</f>
        <v>3432</v>
      </c>
      <c r="O36" s="4"/>
    </row>
    <row r="37" spans="1:15" s="5" customFormat="1" x14ac:dyDescent="0.25">
      <c r="A37" s="12"/>
      <c r="B37" s="15"/>
      <c r="C37" s="12"/>
      <c r="D37" s="18"/>
      <c r="E37" s="21"/>
      <c r="F37" s="12"/>
      <c r="G37" s="12"/>
      <c r="H37" s="12"/>
      <c r="I37" s="12"/>
      <c r="J37" s="3" t="s">
        <v>5</v>
      </c>
      <c r="K37" s="3">
        <v>89</v>
      </c>
      <c r="L37" s="12"/>
      <c r="M37" s="4">
        <v>39</v>
      </c>
      <c r="N37" s="4">
        <f t="shared" si="1"/>
        <v>3471</v>
      </c>
      <c r="O37" s="4"/>
    </row>
    <row r="38" spans="1:15" s="5" customFormat="1" x14ac:dyDescent="0.25">
      <c r="A38" s="13"/>
      <c r="B38" s="16"/>
      <c r="C38" s="13"/>
      <c r="D38" s="19"/>
      <c r="E38" s="22"/>
      <c r="F38" s="13"/>
      <c r="G38" s="13"/>
      <c r="H38" s="13"/>
      <c r="I38" s="13"/>
      <c r="J38" s="3" t="s">
        <v>6</v>
      </c>
      <c r="K38" s="3">
        <v>30</v>
      </c>
      <c r="L38" s="13"/>
      <c r="M38" s="4">
        <v>39</v>
      </c>
      <c r="N38" s="4">
        <f t="shared" si="1"/>
        <v>1170</v>
      </c>
      <c r="O38" s="4"/>
    </row>
    <row r="39" spans="1:15" s="5" customFormat="1" x14ac:dyDescent="0.25">
      <c r="A39" s="11" t="s">
        <v>19</v>
      </c>
      <c r="B39" s="14"/>
      <c r="C39" s="11"/>
      <c r="D39" s="17" t="s">
        <v>25</v>
      </c>
      <c r="E39" s="20" t="s">
        <v>24</v>
      </c>
      <c r="F39" s="11" t="s">
        <v>7</v>
      </c>
      <c r="G39" s="11" t="s">
        <v>26</v>
      </c>
      <c r="H39" s="11" t="s">
        <v>9</v>
      </c>
      <c r="I39" s="11" t="s">
        <v>21</v>
      </c>
      <c r="J39" s="3" t="s">
        <v>2</v>
      </c>
      <c r="K39" s="3">
        <v>22</v>
      </c>
      <c r="L39" s="11">
        <f>SUM(K39:K43)</f>
        <v>255</v>
      </c>
      <c r="M39" s="4">
        <v>39</v>
      </c>
      <c r="N39" s="4">
        <f t="shared" si="1"/>
        <v>858</v>
      </c>
      <c r="O39" s="4"/>
    </row>
    <row r="40" spans="1:15" s="5" customFormat="1" x14ac:dyDescent="0.25">
      <c r="A40" s="12"/>
      <c r="B40" s="15"/>
      <c r="C40" s="12"/>
      <c r="D40" s="18"/>
      <c r="E40" s="21"/>
      <c r="F40" s="12"/>
      <c r="G40" s="12"/>
      <c r="H40" s="12"/>
      <c r="I40" s="12"/>
      <c r="J40" s="3" t="s">
        <v>3</v>
      </c>
      <c r="K40" s="3">
        <v>44</v>
      </c>
      <c r="L40" s="12"/>
      <c r="M40" s="4">
        <v>39</v>
      </c>
      <c r="N40" s="4">
        <f t="shared" si="1"/>
        <v>1716</v>
      </c>
      <c r="O40" s="4"/>
    </row>
    <row r="41" spans="1:15" s="5" customFormat="1" x14ac:dyDescent="0.25">
      <c r="A41" s="12"/>
      <c r="B41" s="15"/>
      <c r="C41" s="12"/>
      <c r="D41" s="18"/>
      <c r="E41" s="21"/>
      <c r="F41" s="12"/>
      <c r="G41" s="12"/>
      <c r="H41" s="12"/>
      <c r="I41" s="12"/>
      <c r="J41" s="3" t="s">
        <v>4</v>
      </c>
      <c r="K41" s="3">
        <v>52</v>
      </c>
      <c r="L41" s="12"/>
      <c r="M41" s="4">
        <v>39</v>
      </c>
      <c r="N41" s="4">
        <f t="shared" si="1"/>
        <v>2028</v>
      </c>
      <c r="O41" s="4"/>
    </row>
    <row r="42" spans="1:15" s="5" customFormat="1" x14ac:dyDescent="0.25">
      <c r="A42" s="12"/>
      <c r="B42" s="15"/>
      <c r="C42" s="12"/>
      <c r="D42" s="18"/>
      <c r="E42" s="21"/>
      <c r="F42" s="12"/>
      <c r="G42" s="12"/>
      <c r="H42" s="12"/>
      <c r="I42" s="12"/>
      <c r="J42" s="3" t="s">
        <v>5</v>
      </c>
      <c r="K42" s="3">
        <v>64</v>
      </c>
      <c r="L42" s="12"/>
      <c r="M42" s="4">
        <v>39</v>
      </c>
      <c r="N42" s="4">
        <f t="shared" si="1"/>
        <v>2496</v>
      </c>
      <c r="O42" s="4"/>
    </row>
    <row r="43" spans="1:15" s="5" customFormat="1" x14ac:dyDescent="0.25">
      <c r="A43" s="13"/>
      <c r="B43" s="16"/>
      <c r="C43" s="13"/>
      <c r="D43" s="19"/>
      <c r="E43" s="22"/>
      <c r="F43" s="13"/>
      <c r="G43" s="13"/>
      <c r="H43" s="13"/>
      <c r="I43" s="13"/>
      <c r="J43" s="3" t="s">
        <v>6</v>
      </c>
      <c r="K43" s="3">
        <v>73</v>
      </c>
      <c r="L43" s="13"/>
      <c r="M43" s="4">
        <v>39</v>
      </c>
      <c r="N43" s="4">
        <f t="shared" si="1"/>
        <v>2847</v>
      </c>
      <c r="O43" s="4"/>
    </row>
    <row r="44" spans="1:15" s="5" customFormat="1" x14ac:dyDescent="0.25">
      <c r="A44" s="11" t="s">
        <v>19</v>
      </c>
      <c r="B44" s="14"/>
      <c r="C44" s="11"/>
      <c r="D44" s="17" t="s">
        <v>25</v>
      </c>
      <c r="E44" s="20" t="s">
        <v>24</v>
      </c>
      <c r="F44" s="11" t="s">
        <v>7</v>
      </c>
      <c r="G44" s="11" t="s">
        <v>26</v>
      </c>
      <c r="H44" s="11" t="s">
        <v>9</v>
      </c>
      <c r="I44" s="11" t="s">
        <v>22</v>
      </c>
      <c r="J44" s="3" t="s">
        <v>2</v>
      </c>
      <c r="K44" s="3">
        <v>35</v>
      </c>
      <c r="L44" s="11">
        <f>SUM(K44:K48)</f>
        <v>267</v>
      </c>
      <c r="M44" s="4">
        <v>39</v>
      </c>
      <c r="N44" s="4">
        <f t="shared" si="1"/>
        <v>1365</v>
      </c>
      <c r="O44" s="4"/>
    </row>
    <row r="45" spans="1:15" s="5" customFormat="1" x14ac:dyDescent="0.25">
      <c r="A45" s="12"/>
      <c r="B45" s="15"/>
      <c r="C45" s="12"/>
      <c r="D45" s="18"/>
      <c r="E45" s="21"/>
      <c r="F45" s="12"/>
      <c r="G45" s="12"/>
      <c r="H45" s="12"/>
      <c r="I45" s="12"/>
      <c r="J45" s="3" t="s">
        <v>3</v>
      </c>
      <c r="K45" s="3">
        <v>44</v>
      </c>
      <c r="L45" s="12"/>
      <c r="M45" s="4">
        <v>39</v>
      </c>
      <c r="N45" s="4">
        <f t="shared" si="1"/>
        <v>1716</v>
      </c>
      <c r="O45" s="4"/>
    </row>
    <row r="46" spans="1:15" s="5" customFormat="1" x14ac:dyDescent="0.25">
      <c r="A46" s="12"/>
      <c r="B46" s="15"/>
      <c r="C46" s="12"/>
      <c r="D46" s="18"/>
      <c r="E46" s="21"/>
      <c r="F46" s="12"/>
      <c r="G46" s="12"/>
      <c r="H46" s="12"/>
      <c r="I46" s="12"/>
      <c r="J46" s="3" t="s">
        <v>4</v>
      </c>
      <c r="K46" s="3">
        <v>52</v>
      </c>
      <c r="L46" s="12"/>
      <c r="M46" s="4">
        <v>39</v>
      </c>
      <c r="N46" s="4">
        <f t="shared" si="1"/>
        <v>2028</v>
      </c>
      <c r="O46" s="4"/>
    </row>
    <row r="47" spans="1:15" s="5" customFormat="1" x14ac:dyDescent="0.25">
      <c r="A47" s="12"/>
      <c r="B47" s="15"/>
      <c r="C47" s="12"/>
      <c r="D47" s="18"/>
      <c r="E47" s="21"/>
      <c r="F47" s="12"/>
      <c r="G47" s="12"/>
      <c r="H47" s="12"/>
      <c r="I47" s="12"/>
      <c r="J47" s="3" t="s">
        <v>5</v>
      </c>
      <c r="K47" s="3">
        <v>64</v>
      </c>
      <c r="L47" s="12"/>
      <c r="M47" s="4">
        <v>39</v>
      </c>
      <c r="N47" s="4">
        <f t="shared" si="1"/>
        <v>2496</v>
      </c>
      <c r="O47" s="4"/>
    </row>
    <row r="48" spans="1:15" s="5" customFormat="1" x14ac:dyDescent="0.25">
      <c r="A48" s="13"/>
      <c r="B48" s="16"/>
      <c r="C48" s="13"/>
      <c r="D48" s="19"/>
      <c r="E48" s="22"/>
      <c r="F48" s="13"/>
      <c r="G48" s="13"/>
      <c r="H48" s="13"/>
      <c r="I48" s="13"/>
      <c r="J48" s="3" t="s">
        <v>6</v>
      </c>
      <c r="K48" s="3">
        <v>72</v>
      </c>
      <c r="L48" s="13"/>
      <c r="M48" s="4">
        <v>39</v>
      </c>
      <c r="N48" s="4">
        <f t="shared" si="1"/>
        <v>2808</v>
      </c>
      <c r="O48" s="4"/>
    </row>
    <row r="49" spans="1:15" s="5" customFormat="1" x14ac:dyDescent="0.25">
      <c r="A49" s="11" t="s">
        <v>19</v>
      </c>
      <c r="B49" s="14"/>
      <c r="C49" s="11"/>
      <c r="D49" s="17" t="s">
        <v>25</v>
      </c>
      <c r="E49" s="20" t="s">
        <v>24</v>
      </c>
      <c r="F49" s="11" t="s">
        <v>7</v>
      </c>
      <c r="G49" s="11" t="s">
        <v>26</v>
      </c>
      <c r="H49" s="11" t="s">
        <v>9</v>
      </c>
      <c r="I49" s="11" t="s">
        <v>23</v>
      </c>
      <c r="J49" s="3" t="s">
        <v>2</v>
      </c>
      <c r="K49" s="3">
        <v>418</v>
      </c>
      <c r="L49" s="11">
        <f>SUM(K49:K53)</f>
        <v>2341</v>
      </c>
      <c r="M49" s="4">
        <v>39</v>
      </c>
      <c r="N49" s="4">
        <f t="shared" si="1"/>
        <v>16302</v>
      </c>
      <c r="O49" s="4"/>
    </row>
    <row r="50" spans="1:15" s="5" customFormat="1" x14ac:dyDescent="0.25">
      <c r="A50" s="12"/>
      <c r="B50" s="15"/>
      <c r="C50" s="12"/>
      <c r="D50" s="18"/>
      <c r="E50" s="21"/>
      <c r="F50" s="12"/>
      <c r="G50" s="12"/>
      <c r="H50" s="12"/>
      <c r="I50" s="12"/>
      <c r="J50" s="3" t="s">
        <v>3</v>
      </c>
      <c r="K50" s="3">
        <v>593</v>
      </c>
      <c r="L50" s="12"/>
      <c r="M50" s="4">
        <v>39</v>
      </c>
      <c r="N50" s="4">
        <f t="shared" si="1"/>
        <v>23127</v>
      </c>
      <c r="O50" s="4"/>
    </row>
    <row r="51" spans="1:15" s="5" customFormat="1" x14ac:dyDescent="0.25">
      <c r="A51" s="12"/>
      <c r="B51" s="15"/>
      <c r="C51" s="12"/>
      <c r="D51" s="18"/>
      <c r="E51" s="21"/>
      <c r="F51" s="12"/>
      <c r="G51" s="12"/>
      <c r="H51" s="12"/>
      <c r="I51" s="12"/>
      <c r="J51" s="3" t="s">
        <v>4</v>
      </c>
      <c r="K51" s="3">
        <v>492</v>
      </c>
      <c r="L51" s="12"/>
      <c r="M51" s="4">
        <v>39</v>
      </c>
      <c r="N51" s="4">
        <f t="shared" si="1"/>
        <v>19188</v>
      </c>
      <c r="O51" s="4"/>
    </row>
    <row r="52" spans="1:15" s="5" customFormat="1" x14ac:dyDescent="0.25">
      <c r="A52" s="12"/>
      <c r="B52" s="15"/>
      <c r="C52" s="12"/>
      <c r="D52" s="18"/>
      <c r="E52" s="21"/>
      <c r="F52" s="12"/>
      <c r="G52" s="12"/>
      <c r="H52" s="12"/>
      <c r="I52" s="12"/>
      <c r="J52" s="3" t="s">
        <v>5</v>
      </c>
      <c r="K52" s="3">
        <v>516</v>
      </c>
      <c r="L52" s="12"/>
      <c r="M52" s="4">
        <v>39</v>
      </c>
      <c r="N52" s="4">
        <f t="shared" si="1"/>
        <v>20124</v>
      </c>
      <c r="O52" s="4"/>
    </row>
    <row r="53" spans="1:15" s="5" customFormat="1" x14ac:dyDescent="0.25">
      <c r="A53" s="13"/>
      <c r="B53" s="16"/>
      <c r="C53" s="13"/>
      <c r="D53" s="19"/>
      <c r="E53" s="22"/>
      <c r="F53" s="13"/>
      <c r="G53" s="13"/>
      <c r="H53" s="13"/>
      <c r="I53" s="13"/>
      <c r="J53" s="3" t="s">
        <v>6</v>
      </c>
      <c r="K53" s="3">
        <v>322</v>
      </c>
      <c r="L53" s="13"/>
      <c r="M53" s="4">
        <v>39</v>
      </c>
      <c r="N53" s="4">
        <f t="shared" si="1"/>
        <v>12558</v>
      </c>
      <c r="O53" s="4"/>
    </row>
    <row r="54" spans="1:15" s="5" customFormat="1" x14ac:dyDescent="0.25">
      <c r="A54" s="11" t="s">
        <v>19</v>
      </c>
      <c r="B54" s="14"/>
      <c r="C54" s="11"/>
      <c r="D54" s="17" t="s">
        <v>25</v>
      </c>
      <c r="E54" s="20" t="s">
        <v>24</v>
      </c>
      <c r="F54" s="11" t="s">
        <v>7</v>
      </c>
      <c r="G54" s="11" t="s">
        <v>26</v>
      </c>
      <c r="H54" s="11" t="s">
        <v>9</v>
      </c>
      <c r="I54" s="11" t="s">
        <v>8</v>
      </c>
      <c r="J54" s="3" t="s">
        <v>2</v>
      </c>
      <c r="K54" s="3">
        <v>347</v>
      </c>
      <c r="L54" s="11">
        <f>SUM(K54:K58)</f>
        <v>2168</v>
      </c>
      <c r="M54" s="4">
        <v>39</v>
      </c>
      <c r="N54" s="4">
        <f t="shared" si="1"/>
        <v>13533</v>
      </c>
      <c r="O54" s="4"/>
    </row>
    <row r="55" spans="1:15" s="5" customFormat="1" x14ac:dyDescent="0.25">
      <c r="A55" s="12"/>
      <c r="B55" s="15"/>
      <c r="C55" s="12"/>
      <c r="D55" s="18"/>
      <c r="E55" s="21"/>
      <c r="F55" s="12"/>
      <c r="G55" s="12"/>
      <c r="H55" s="12"/>
      <c r="I55" s="12"/>
      <c r="J55" s="3" t="s">
        <v>3</v>
      </c>
      <c r="K55" s="3">
        <v>506</v>
      </c>
      <c r="L55" s="12"/>
      <c r="M55" s="4">
        <v>39</v>
      </c>
      <c r="N55" s="4">
        <f t="shared" si="1"/>
        <v>19734</v>
      </c>
      <c r="O55" s="4"/>
    </row>
    <row r="56" spans="1:15" s="5" customFormat="1" x14ac:dyDescent="0.25">
      <c r="A56" s="12"/>
      <c r="B56" s="15"/>
      <c r="C56" s="12"/>
      <c r="D56" s="18"/>
      <c r="E56" s="21"/>
      <c r="F56" s="12"/>
      <c r="G56" s="12"/>
      <c r="H56" s="12"/>
      <c r="I56" s="12"/>
      <c r="J56" s="3" t="s">
        <v>4</v>
      </c>
      <c r="K56" s="3">
        <v>475</v>
      </c>
      <c r="L56" s="12"/>
      <c r="M56" s="4">
        <v>39</v>
      </c>
      <c r="N56" s="4">
        <f t="shared" si="1"/>
        <v>18525</v>
      </c>
      <c r="O56" s="4"/>
    </row>
    <row r="57" spans="1:15" s="5" customFormat="1" x14ac:dyDescent="0.25">
      <c r="A57" s="12"/>
      <c r="B57" s="15"/>
      <c r="C57" s="12"/>
      <c r="D57" s="18"/>
      <c r="E57" s="21"/>
      <c r="F57" s="12"/>
      <c r="G57" s="12"/>
      <c r="H57" s="12"/>
      <c r="I57" s="12"/>
      <c r="J57" s="3" t="s">
        <v>5</v>
      </c>
      <c r="K57" s="3">
        <v>442</v>
      </c>
      <c r="L57" s="12"/>
      <c r="M57" s="4">
        <v>39</v>
      </c>
      <c r="N57" s="4">
        <f t="shared" si="1"/>
        <v>17238</v>
      </c>
      <c r="O57" s="4"/>
    </row>
    <row r="58" spans="1:15" s="5" customFormat="1" x14ac:dyDescent="0.25">
      <c r="A58" s="13"/>
      <c r="B58" s="16"/>
      <c r="C58" s="13"/>
      <c r="D58" s="19"/>
      <c r="E58" s="22"/>
      <c r="F58" s="13"/>
      <c r="G58" s="13"/>
      <c r="H58" s="13"/>
      <c r="I58" s="13"/>
      <c r="J58" s="3" t="s">
        <v>6</v>
      </c>
      <c r="K58" s="3">
        <v>398</v>
      </c>
      <c r="L58" s="13"/>
      <c r="M58" s="4">
        <v>39</v>
      </c>
      <c r="N58" s="4">
        <f t="shared" si="1"/>
        <v>15522</v>
      </c>
      <c r="O58" s="4"/>
    </row>
    <row r="59" spans="1:15" s="5" customFormat="1" x14ac:dyDescent="0.25">
      <c r="A59" s="11" t="s">
        <v>27</v>
      </c>
      <c r="B59" s="14"/>
      <c r="C59" s="11"/>
      <c r="D59" s="17" t="s">
        <v>29</v>
      </c>
      <c r="E59" s="20" t="s">
        <v>28</v>
      </c>
      <c r="F59" s="11" t="s">
        <v>7</v>
      </c>
      <c r="G59" s="11" t="s">
        <v>17</v>
      </c>
      <c r="H59" s="11" t="s">
        <v>9</v>
      </c>
      <c r="I59" s="11" t="s">
        <v>15</v>
      </c>
      <c r="J59" s="3" t="s">
        <v>2</v>
      </c>
      <c r="K59" s="3">
        <v>113</v>
      </c>
      <c r="L59" s="11">
        <f>SUM(K59:K63)</f>
        <v>670</v>
      </c>
      <c r="M59" s="4">
        <v>45</v>
      </c>
      <c r="N59" s="4">
        <f t="shared" si="1"/>
        <v>5085</v>
      </c>
      <c r="O59" s="4"/>
    </row>
    <row r="60" spans="1:15" s="5" customFormat="1" x14ac:dyDescent="0.25">
      <c r="A60" s="12"/>
      <c r="B60" s="15"/>
      <c r="C60" s="12"/>
      <c r="D60" s="18"/>
      <c r="E60" s="21"/>
      <c r="F60" s="12"/>
      <c r="G60" s="12"/>
      <c r="H60" s="12"/>
      <c r="I60" s="12"/>
      <c r="J60" s="3" t="s">
        <v>3</v>
      </c>
      <c r="K60" s="3">
        <v>160</v>
      </c>
      <c r="L60" s="12"/>
      <c r="M60" s="4">
        <v>45</v>
      </c>
      <c r="N60" s="4">
        <f t="shared" si="1"/>
        <v>7200</v>
      </c>
      <c r="O60" s="4"/>
    </row>
    <row r="61" spans="1:15" s="5" customFormat="1" x14ac:dyDescent="0.25">
      <c r="A61" s="12"/>
      <c r="B61" s="15"/>
      <c r="C61" s="12"/>
      <c r="D61" s="18"/>
      <c r="E61" s="21"/>
      <c r="F61" s="12"/>
      <c r="G61" s="12"/>
      <c r="H61" s="12"/>
      <c r="I61" s="12"/>
      <c r="J61" s="3" t="s">
        <v>4</v>
      </c>
      <c r="K61" s="3">
        <v>155</v>
      </c>
      <c r="L61" s="12"/>
      <c r="M61" s="4">
        <v>45</v>
      </c>
      <c r="N61" s="4">
        <f t="shared" si="1"/>
        <v>6975</v>
      </c>
      <c r="O61" s="4"/>
    </row>
    <row r="62" spans="1:15" s="5" customFormat="1" x14ac:dyDescent="0.25">
      <c r="A62" s="12"/>
      <c r="B62" s="15"/>
      <c r="C62" s="12"/>
      <c r="D62" s="18"/>
      <c r="E62" s="21"/>
      <c r="F62" s="12"/>
      <c r="G62" s="12"/>
      <c r="H62" s="12"/>
      <c r="I62" s="12"/>
      <c r="J62" s="3" t="s">
        <v>5</v>
      </c>
      <c r="K62" s="3">
        <v>134</v>
      </c>
      <c r="L62" s="12"/>
      <c r="M62" s="4">
        <v>45</v>
      </c>
      <c r="N62" s="4">
        <f t="shared" si="1"/>
        <v>6030</v>
      </c>
      <c r="O62" s="4"/>
    </row>
    <row r="63" spans="1:15" s="5" customFormat="1" x14ac:dyDescent="0.25">
      <c r="A63" s="13"/>
      <c r="B63" s="16"/>
      <c r="C63" s="13"/>
      <c r="D63" s="19"/>
      <c r="E63" s="22"/>
      <c r="F63" s="13"/>
      <c r="G63" s="13"/>
      <c r="H63" s="13"/>
      <c r="I63" s="13"/>
      <c r="J63" s="3" t="s">
        <v>6</v>
      </c>
      <c r="K63" s="3">
        <v>108</v>
      </c>
      <c r="L63" s="13"/>
      <c r="M63" s="4">
        <v>45</v>
      </c>
      <c r="N63" s="4">
        <f t="shared" si="1"/>
        <v>4860</v>
      </c>
      <c r="O63" s="4"/>
    </row>
    <row r="64" spans="1:15" s="5" customFormat="1" x14ac:dyDescent="0.25">
      <c r="A64" s="11" t="s">
        <v>27</v>
      </c>
      <c r="B64" s="14"/>
      <c r="C64" s="11"/>
      <c r="D64" s="17" t="s">
        <v>29</v>
      </c>
      <c r="E64" s="20" t="s">
        <v>28</v>
      </c>
      <c r="F64" s="11" t="s">
        <v>7</v>
      </c>
      <c r="G64" s="11" t="s">
        <v>17</v>
      </c>
      <c r="H64" s="11" t="s">
        <v>9</v>
      </c>
      <c r="I64" s="11" t="s">
        <v>21</v>
      </c>
      <c r="J64" s="3" t="s">
        <v>2</v>
      </c>
      <c r="K64" s="3">
        <v>109</v>
      </c>
      <c r="L64" s="11">
        <f>SUM(K64:K68)</f>
        <v>646</v>
      </c>
      <c r="M64" s="4">
        <v>45</v>
      </c>
      <c r="N64" s="4">
        <f t="shared" si="1"/>
        <v>4905</v>
      </c>
      <c r="O64" s="4"/>
    </row>
    <row r="65" spans="1:15" s="5" customFormat="1" x14ac:dyDescent="0.25">
      <c r="A65" s="12"/>
      <c r="B65" s="15"/>
      <c r="C65" s="12"/>
      <c r="D65" s="18"/>
      <c r="E65" s="21"/>
      <c r="F65" s="12"/>
      <c r="G65" s="12"/>
      <c r="H65" s="12"/>
      <c r="I65" s="12"/>
      <c r="J65" s="3" t="s">
        <v>3</v>
      </c>
      <c r="K65" s="3">
        <v>156</v>
      </c>
      <c r="L65" s="12"/>
      <c r="M65" s="4">
        <v>45</v>
      </c>
      <c r="N65" s="4">
        <f t="shared" si="1"/>
        <v>7020</v>
      </c>
      <c r="O65" s="4"/>
    </row>
    <row r="66" spans="1:15" s="5" customFormat="1" x14ac:dyDescent="0.25">
      <c r="A66" s="12"/>
      <c r="B66" s="15"/>
      <c r="C66" s="12"/>
      <c r="D66" s="18"/>
      <c r="E66" s="21"/>
      <c r="F66" s="12"/>
      <c r="G66" s="12"/>
      <c r="H66" s="12"/>
      <c r="I66" s="12"/>
      <c r="J66" s="3" t="s">
        <v>4</v>
      </c>
      <c r="K66" s="3">
        <v>148</v>
      </c>
      <c r="L66" s="12"/>
      <c r="M66" s="4">
        <v>45</v>
      </c>
      <c r="N66" s="4">
        <f t="shared" si="1"/>
        <v>6660</v>
      </c>
      <c r="O66" s="4"/>
    </row>
    <row r="67" spans="1:15" s="5" customFormat="1" x14ac:dyDescent="0.25">
      <c r="A67" s="12"/>
      <c r="B67" s="15"/>
      <c r="C67" s="12"/>
      <c r="D67" s="18"/>
      <c r="E67" s="21"/>
      <c r="F67" s="12"/>
      <c r="G67" s="12"/>
      <c r="H67" s="12"/>
      <c r="I67" s="12"/>
      <c r="J67" s="3" t="s">
        <v>5</v>
      </c>
      <c r="K67" s="3">
        <v>128</v>
      </c>
      <c r="L67" s="12"/>
      <c r="M67" s="4">
        <v>45</v>
      </c>
      <c r="N67" s="4">
        <f t="shared" si="1"/>
        <v>5760</v>
      </c>
      <c r="O67" s="4"/>
    </row>
    <row r="68" spans="1:15" s="5" customFormat="1" x14ac:dyDescent="0.25">
      <c r="A68" s="13"/>
      <c r="B68" s="16"/>
      <c r="C68" s="13"/>
      <c r="D68" s="19"/>
      <c r="E68" s="22"/>
      <c r="F68" s="13"/>
      <c r="G68" s="13"/>
      <c r="H68" s="13"/>
      <c r="I68" s="13"/>
      <c r="J68" s="3" t="s">
        <v>6</v>
      </c>
      <c r="K68" s="3">
        <v>105</v>
      </c>
      <c r="L68" s="13"/>
      <c r="M68" s="4">
        <v>45</v>
      </c>
      <c r="N68" s="4">
        <f t="shared" ref="N68:N99" si="2">M68*K68</f>
        <v>4725</v>
      </c>
      <c r="O68" s="4"/>
    </row>
    <row r="69" spans="1:15" s="5" customFormat="1" x14ac:dyDescent="0.25">
      <c r="A69" s="11" t="s">
        <v>27</v>
      </c>
      <c r="B69" s="14"/>
      <c r="C69" s="11"/>
      <c r="D69" s="17" t="s">
        <v>29</v>
      </c>
      <c r="E69" s="20" t="s">
        <v>28</v>
      </c>
      <c r="F69" s="11" t="s">
        <v>7</v>
      </c>
      <c r="G69" s="11" t="s">
        <v>17</v>
      </c>
      <c r="H69" s="11" t="s">
        <v>9</v>
      </c>
      <c r="I69" s="11" t="s">
        <v>23</v>
      </c>
      <c r="J69" s="3" t="s">
        <v>2</v>
      </c>
      <c r="K69" s="3">
        <v>31</v>
      </c>
      <c r="L69" s="11">
        <f>SUM(K69:K73)</f>
        <v>190</v>
      </c>
      <c r="M69" s="4">
        <v>45</v>
      </c>
      <c r="N69" s="4">
        <f t="shared" si="2"/>
        <v>1395</v>
      </c>
      <c r="O69" s="4"/>
    </row>
    <row r="70" spans="1:15" s="5" customFormat="1" x14ac:dyDescent="0.25">
      <c r="A70" s="12"/>
      <c r="B70" s="15"/>
      <c r="C70" s="12"/>
      <c r="D70" s="18"/>
      <c r="E70" s="21"/>
      <c r="F70" s="12"/>
      <c r="G70" s="12"/>
      <c r="H70" s="12"/>
      <c r="I70" s="12"/>
      <c r="J70" s="3" t="s">
        <v>3</v>
      </c>
      <c r="K70" s="3">
        <v>27</v>
      </c>
      <c r="L70" s="12"/>
      <c r="M70" s="4">
        <v>45</v>
      </c>
      <c r="N70" s="4">
        <f t="shared" si="2"/>
        <v>1215</v>
      </c>
      <c r="O70" s="4"/>
    </row>
    <row r="71" spans="1:15" s="5" customFormat="1" x14ac:dyDescent="0.25">
      <c r="A71" s="12"/>
      <c r="B71" s="15"/>
      <c r="C71" s="12"/>
      <c r="D71" s="18"/>
      <c r="E71" s="21"/>
      <c r="F71" s="12"/>
      <c r="G71" s="12"/>
      <c r="H71" s="12"/>
      <c r="I71" s="12"/>
      <c r="J71" s="3" t="s">
        <v>4</v>
      </c>
      <c r="K71" s="3">
        <v>14</v>
      </c>
      <c r="L71" s="12"/>
      <c r="M71" s="4">
        <v>45</v>
      </c>
      <c r="N71" s="4">
        <f t="shared" si="2"/>
        <v>630</v>
      </c>
      <c r="O71" s="4"/>
    </row>
    <row r="72" spans="1:15" s="5" customFormat="1" x14ac:dyDescent="0.25">
      <c r="A72" s="12"/>
      <c r="B72" s="15"/>
      <c r="C72" s="12"/>
      <c r="D72" s="18"/>
      <c r="E72" s="21"/>
      <c r="F72" s="12"/>
      <c r="G72" s="12"/>
      <c r="H72" s="12"/>
      <c r="I72" s="12"/>
      <c r="J72" s="3" t="s">
        <v>5</v>
      </c>
      <c r="K72" s="3">
        <v>44</v>
      </c>
      <c r="L72" s="12"/>
      <c r="M72" s="4">
        <v>45</v>
      </c>
      <c r="N72" s="4">
        <f t="shared" si="2"/>
        <v>1980</v>
      </c>
      <c r="O72" s="4"/>
    </row>
    <row r="73" spans="1:15" s="5" customFormat="1" x14ac:dyDescent="0.25">
      <c r="A73" s="13"/>
      <c r="B73" s="16"/>
      <c r="C73" s="13"/>
      <c r="D73" s="19"/>
      <c r="E73" s="22"/>
      <c r="F73" s="13"/>
      <c r="G73" s="13"/>
      <c r="H73" s="13"/>
      <c r="I73" s="13"/>
      <c r="J73" s="3" t="s">
        <v>6</v>
      </c>
      <c r="K73" s="3">
        <v>74</v>
      </c>
      <c r="L73" s="13"/>
      <c r="M73" s="4">
        <v>45</v>
      </c>
      <c r="N73" s="4">
        <f t="shared" si="2"/>
        <v>3330</v>
      </c>
      <c r="O73" s="4"/>
    </row>
    <row r="74" spans="1:15" s="5" customFormat="1" x14ac:dyDescent="0.25">
      <c r="A74" s="11" t="s">
        <v>27</v>
      </c>
      <c r="B74" s="14"/>
      <c r="C74" s="11"/>
      <c r="D74" s="17" t="s">
        <v>29</v>
      </c>
      <c r="E74" s="20" t="s">
        <v>28</v>
      </c>
      <c r="F74" s="11" t="s">
        <v>7</v>
      </c>
      <c r="G74" s="11" t="s">
        <v>17</v>
      </c>
      <c r="H74" s="11" t="s">
        <v>9</v>
      </c>
      <c r="I74" s="11" t="s">
        <v>8</v>
      </c>
      <c r="J74" s="3" t="s">
        <v>2</v>
      </c>
      <c r="K74" s="3">
        <v>11</v>
      </c>
      <c r="L74" s="11">
        <f>SUM(K74:K78)</f>
        <v>221</v>
      </c>
      <c r="M74" s="4">
        <v>45</v>
      </c>
      <c r="N74" s="4">
        <f t="shared" si="2"/>
        <v>495</v>
      </c>
      <c r="O74" s="4"/>
    </row>
    <row r="75" spans="1:15" s="5" customFormat="1" x14ac:dyDescent="0.25">
      <c r="A75" s="12"/>
      <c r="B75" s="15"/>
      <c r="C75" s="12"/>
      <c r="D75" s="18"/>
      <c r="E75" s="21"/>
      <c r="F75" s="12"/>
      <c r="G75" s="12"/>
      <c r="H75" s="12"/>
      <c r="I75" s="12"/>
      <c r="J75" s="3" t="s">
        <v>3</v>
      </c>
      <c r="K75" s="3">
        <v>34</v>
      </c>
      <c r="L75" s="12"/>
      <c r="M75" s="4">
        <v>45</v>
      </c>
      <c r="N75" s="4">
        <f t="shared" si="2"/>
        <v>1530</v>
      </c>
      <c r="O75" s="4"/>
    </row>
    <row r="76" spans="1:15" s="5" customFormat="1" x14ac:dyDescent="0.25">
      <c r="A76" s="12"/>
      <c r="B76" s="15"/>
      <c r="C76" s="12"/>
      <c r="D76" s="18"/>
      <c r="E76" s="21"/>
      <c r="F76" s="12"/>
      <c r="G76" s="12"/>
      <c r="H76" s="12"/>
      <c r="I76" s="12"/>
      <c r="J76" s="3" t="s">
        <v>4</v>
      </c>
      <c r="K76" s="3">
        <v>21</v>
      </c>
      <c r="L76" s="12"/>
      <c r="M76" s="4">
        <v>45</v>
      </c>
      <c r="N76" s="4">
        <f t="shared" si="2"/>
        <v>945</v>
      </c>
      <c r="O76" s="4"/>
    </row>
    <row r="77" spans="1:15" s="5" customFormat="1" x14ac:dyDescent="0.25">
      <c r="A77" s="12"/>
      <c r="B77" s="15"/>
      <c r="C77" s="12"/>
      <c r="D77" s="18"/>
      <c r="E77" s="21"/>
      <c r="F77" s="12"/>
      <c r="G77" s="12"/>
      <c r="H77" s="12"/>
      <c r="I77" s="12"/>
      <c r="J77" s="3" t="s">
        <v>5</v>
      </c>
      <c r="K77" s="3">
        <v>51</v>
      </c>
      <c r="L77" s="12"/>
      <c r="M77" s="4">
        <v>45</v>
      </c>
      <c r="N77" s="4">
        <f t="shared" si="2"/>
        <v>2295</v>
      </c>
      <c r="O77" s="4"/>
    </row>
    <row r="78" spans="1:15" s="5" customFormat="1" x14ac:dyDescent="0.25">
      <c r="A78" s="13"/>
      <c r="B78" s="16"/>
      <c r="C78" s="13"/>
      <c r="D78" s="19"/>
      <c r="E78" s="22"/>
      <c r="F78" s="13"/>
      <c r="G78" s="13"/>
      <c r="H78" s="13"/>
      <c r="I78" s="13"/>
      <c r="J78" s="3" t="s">
        <v>6</v>
      </c>
      <c r="K78" s="3">
        <v>104</v>
      </c>
      <c r="L78" s="13"/>
      <c r="M78" s="4">
        <v>45</v>
      </c>
      <c r="N78" s="4">
        <f t="shared" si="2"/>
        <v>4680</v>
      </c>
      <c r="O78" s="4"/>
    </row>
    <row r="79" spans="1:15" s="5" customFormat="1" x14ac:dyDescent="0.25">
      <c r="A79" s="11" t="s">
        <v>27</v>
      </c>
      <c r="B79" s="14"/>
      <c r="C79" s="11"/>
      <c r="D79" s="17" t="s">
        <v>25</v>
      </c>
      <c r="E79" s="20" t="s">
        <v>30</v>
      </c>
      <c r="F79" s="11" t="s">
        <v>7</v>
      </c>
      <c r="G79" s="11" t="s">
        <v>31</v>
      </c>
      <c r="H79" s="11" t="s">
        <v>9</v>
      </c>
      <c r="I79" s="11" t="s">
        <v>15</v>
      </c>
      <c r="J79" s="3" t="s">
        <v>2</v>
      </c>
      <c r="K79" s="3">
        <v>42</v>
      </c>
      <c r="L79" s="11">
        <f>SUM(K79:K83)</f>
        <v>375</v>
      </c>
      <c r="M79" s="4">
        <v>39</v>
      </c>
      <c r="N79" s="4">
        <f t="shared" si="2"/>
        <v>1638</v>
      </c>
      <c r="O79" s="23" t="s">
        <v>46</v>
      </c>
    </row>
    <row r="80" spans="1:15" s="5" customFormat="1" x14ac:dyDescent="0.25">
      <c r="A80" s="12"/>
      <c r="B80" s="15"/>
      <c r="C80" s="12"/>
      <c r="D80" s="18"/>
      <c r="E80" s="21"/>
      <c r="F80" s="12"/>
      <c r="G80" s="12"/>
      <c r="H80" s="12"/>
      <c r="I80" s="12"/>
      <c r="J80" s="3" t="s">
        <v>3</v>
      </c>
      <c r="K80" s="3">
        <v>76</v>
      </c>
      <c r="L80" s="12"/>
      <c r="M80" s="4">
        <v>39</v>
      </c>
      <c r="N80" s="4">
        <f t="shared" si="2"/>
        <v>2964</v>
      </c>
      <c r="O80" s="24"/>
    </row>
    <row r="81" spans="1:15" s="5" customFormat="1" x14ac:dyDescent="0.25">
      <c r="A81" s="12"/>
      <c r="B81" s="15"/>
      <c r="C81" s="12"/>
      <c r="D81" s="18"/>
      <c r="E81" s="21"/>
      <c r="F81" s="12"/>
      <c r="G81" s="12"/>
      <c r="H81" s="12"/>
      <c r="I81" s="12"/>
      <c r="J81" s="3" t="s">
        <v>4</v>
      </c>
      <c r="K81" s="3">
        <v>83</v>
      </c>
      <c r="L81" s="12"/>
      <c r="M81" s="4">
        <v>39</v>
      </c>
      <c r="N81" s="4">
        <f t="shared" si="2"/>
        <v>3237</v>
      </c>
      <c r="O81" s="24"/>
    </row>
    <row r="82" spans="1:15" s="5" customFormat="1" x14ac:dyDescent="0.25">
      <c r="A82" s="12"/>
      <c r="B82" s="15"/>
      <c r="C82" s="12"/>
      <c r="D82" s="18"/>
      <c r="E82" s="21"/>
      <c r="F82" s="12"/>
      <c r="G82" s="12"/>
      <c r="H82" s="12"/>
      <c r="I82" s="12"/>
      <c r="J82" s="3" t="s">
        <v>5</v>
      </c>
      <c r="K82" s="3">
        <v>95</v>
      </c>
      <c r="L82" s="12"/>
      <c r="M82" s="4">
        <v>39</v>
      </c>
      <c r="N82" s="4">
        <f t="shared" si="2"/>
        <v>3705</v>
      </c>
      <c r="O82" s="24"/>
    </row>
    <row r="83" spans="1:15" s="5" customFormat="1" x14ac:dyDescent="0.25">
      <c r="A83" s="13"/>
      <c r="B83" s="16"/>
      <c r="C83" s="13"/>
      <c r="D83" s="19"/>
      <c r="E83" s="22"/>
      <c r="F83" s="13"/>
      <c r="G83" s="13"/>
      <c r="H83" s="13"/>
      <c r="I83" s="13"/>
      <c r="J83" s="3" t="s">
        <v>6</v>
      </c>
      <c r="K83" s="3">
        <v>79</v>
      </c>
      <c r="L83" s="13"/>
      <c r="M83" s="4">
        <v>39</v>
      </c>
      <c r="N83" s="4">
        <f t="shared" si="2"/>
        <v>3081</v>
      </c>
      <c r="O83" s="24"/>
    </row>
    <row r="84" spans="1:15" s="5" customFormat="1" ht="14.45" customHeight="1" x14ac:dyDescent="0.25">
      <c r="A84" s="11" t="s">
        <v>27</v>
      </c>
      <c r="B84" s="14"/>
      <c r="C84" s="11"/>
      <c r="D84" s="17" t="s">
        <v>25</v>
      </c>
      <c r="E84" s="20" t="s">
        <v>30</v>
      </c>
      <c r="F84" s="11" t="s">
        <v>7</v>
      </c>
      <c r="G84" s="11" t="s">
        <v>31</v>
      </c>
      <c r="H84" s="11" t="s">
        <v>9</v>
      </c>
      <c r="I84" s="11" t="s">
        <v>22</v>
      </c>
      <c r="J84" s="3" t="s">
        <v>2</v>
      </c>
      <c r="K84" s="3">
        <v>11</v>
      </c>
      <c r="L84" s="11">
        <f>SUM(K84:K88)</f>
        <v>216</v>
      </c>
      <c r="M84" s="4">
        <v>39</v>
      </c>
      <c r="N84" s="4">
        <f t="shared" si="2"/>
        <v>429</v>
      </c>
      <c r="O84" s="24"/>
    </row>
    <row r="85" spans="1:15" s="5" customFormat="1" x14ac:dyDescent="0.25">
      <c r="A85" s="12"/>
      <c r="B85" s="15"/>
      <c r="C85" s="12"/>
      <c r="D85" s="18"/>
      <c r="E85" s="21"/>
      <c r="F85" s="12"/>
      <c r="G85" s="12"/>
      <c r="H85" s="12"/>
      <c r="I85" s="12"/>
      <c r="J85" s="3" t="s">
        <v>3</v>
      </c>
      <c r="K85" s="3">
        <v>33</v>
      </c>
      <c r="L85" s="12"/>
      <c r="M85" s="4">
        <v>39</v>
      </c>
      <c r="N85" s="4">
        <f t="shared" si="2"/>
        <v>1287</v>
      </c>
      <c r="O85" s="24"/>
    </row>
    <row r="86" spans="1:15" s="5" customFormat="1" x14ac:dyDescent="0.25">
      <c r="A86" s="12"/>
      <c r="B86" s="15"/>
      <c r="C86" s="12"/>
      <c r="D86" s="18"/>
      <c r="E86" s="21"/>
      <c r="F86" s="12"/>
      <c r="G86" s="12"/>
      <c r="H86" s="12"/>
      <c r="I86" s="12"/>
      <c r="J86" s="3" t="s">
        <v>4</v>
      </c>
      <c r="K86" s="3">
        <v>55</v>
      </c>
      <c r="L86" s="12"/>
      <c r="M86" s="4">
        <v>39</v>
      </c>
      <c r="N86" s="4">
        <f t="shared" si="2"/>
        <v>2145</v>
      </c>
      <c r="O86" s="24"/>
    </row>
    <row r="87" spans="1:15" s="5" customFormat="1" x14ac:dyDescent="0.25">
      <c r="A87" s="12"/>
      <c r="B87" s="15"/>
      <c r="C87" s="12"/>
      <c r="D87" s="18"/>
      <c r="E87" s="21"/>
      <c r="F87" s="12"/>
      <c r="G87" s="12"/>
      <c r="H87" s="12"/>
      <c r="I87" s="12"/>
      <c r="J87" s="3" t="s">
        <v>5</v>
      </c>
      <c r="K87" s="3">
        <v>55</v>
      </c>
      <c r="L87" s="12"/>
      <c r="M87" s="4">
        <v>39</v>
      </c>
      <c r="N87" s="4">
        <f t="shared" si="2"/>
        <v>2145</v>
      </c>
      <c r="O87" s="24"/>
    </row>
    <row r="88" spans="1:15" s="5" customFormat="1" x14ac:dyDescent="0.25">
      <c r="A88" s="13"/>
      <c r="B88" s="16"/>
      <c r="C88" s="13"/>
      <c r="D88" s="19"/>
      <c r="E88" s="22"/>
      <c r="F88" s="13"/>
      <c r="G88" s="13"/>
      <c r="H88" s="13"/>
      <c r="I88" s="13"/>
      <c r="J88" s="3" t="s">
        <v>6</v>
      </c>
      <c r="K88" s="3">
        <v>62</v>
      </c>
      <c r="L88" s="13"/>
      <c r="M88" s="4">
        <v>39</v>
      </c>
      <c r="N88" s="4">
        <f t="shared" si="2"/>
        <v>2418</v>
      </c>
      <c r="O88" s="24"/>
    </row>
    <row r="89" spans="1:15" s="5" customFormat="1" ht="14.45" customHeight="1" x14ac:dyDescent="0.25">
      <c r="A89" s="11" t="s">
        <v>27</v>
      </c>
      <c r="B89" s="14"/>
      <c r="C89" s="11"/>
      <c r="D89" s="17" t="s">
        <v>25</v>
      </c>
      <c r="E89" s="20" t="s">
        <v>30</v>
      </c>
      <c r="F89" s="11" t="s">
        <v>7</v>
      </c>
      <c r="G89" s="11" t="s">
        <v>31</v>
      </c>
      <c r="H89" s="11" t="s">
        <v>9</v>
      </c>
      <c r="I89" s="11" t="s">
        <v>23</v>
      </c>
      <c r="J89" s="3" t="s">
        <v>2</v>
      </c>
      <c r="K89" s="3">
        <v>90</v>
      </c>
      <c r="L89" s="11">
        <f>SUM(K89:K93)</f>
        <v>258</v>
      </c>
      <c r="M89" s="4">
        <v>39</v>
      </c>
      <c r="N89" s="4">
        <f t="shared" si="2"/>
        <v>3510</v>
      </c>
      <c r="O89" s="24"/>
    </row>
    <row r="90" spans="1:15" s="5" customFormat="1" x14ac:dyDescent="0.25">
      <c r="A90" s="12"/>
      <c r="B90" s="15"/>
      <c r="C90" s="12"/>
      <c r="D90" s="18"/>
      <c r="E90" s="21"/>
      <c r="F90" s="12"/>
      <c r="G90" s="12"/>
      <c r="H90" s="12"/>
      <c r="I90" s="12"/>
      <c r="J90" s="3" t="s">
        <v>3</v>
      </c>
      <c r="K90" s="3">
        <v>56</v>
      </c>
      <c r="L90" s="12"/>
      <c r="M90" s="4">
        <v>39</v>
      </c>
      <c r="N90" s="4">
        <f t="shared" si="2"/>
        <v>2184</v>
      </c>
      <c r="O90" s="24"/>
    </row>
    <row r="91" spans="1:15" s="5" customFormat="1" x14ac:dyDescent="0.25">
      <c r="A91" s="12"/>
      <c r="B91" s="15"/>
      <c r="C91" s="12"/>
      <c r="D91" s="18"/>
      <c r="E91" s="21"/>
      <c r="F91" s="12"/>
      <c r="G91" s="12"/>
      <c r="H91" s="12"/>
      <c r="I91" s="12"/>
      <c r="J91" s="3" t="s">
        <v>4</v>
      </c>
      <c r="K91" s="3">
        <v>16</v>
      </c>
      <c r="L91" s="12"/>
      <c r="M91" s="4">
        <v>39</v>
      </c>
      <c r="N91" s="4">
        <f t="shared" si="2"/>
        <v>624</v>
      </c>
      <c r="O91" s="24"/>
    </row>
    <row r="92" spans="1:15" s="5" customFormat="1" x14ac:dyDescent="0.25">
      <c r="A92" s="12"/>
      <c r="B92" s="15"/>
      <c r="C92" s="12"/>
      <c r="D92" s="18"/>
      <c r="E92" s="21"/>
      <c r="F92" s="12"/>
      <c r="G92" s="12"/>
      <c r="H92" s="12"/>
      <c r="I92" s="12"/>
      <c r="J92" s="3" t="s">
        <v>5</v>
      </c>
      <c r="K92" s="3">
        <v>76</v>
      </c>
      <c r="L92" s="12"/>
      <c r="M92" s="4">
        <v>39</v>
      </c>
      <c r="N92" s="4">
        <f t="shared" si="2"/>
        <v>2964</v>
      </c>
      <c r="O92" s="24"/>
    </row>
    <row r="93" spans="1:15" s="5" customFormat="1" x14ac:dyDescent="0.25">
      <c r="A93" s="13"/>
      <c r="B93" s="16"/>
      <c r="C93" s="13"/>
      <c r="D93" s="19"/>
      <c r="E93" s="22"/>
      <c r="F93" s="13"/>
      <c r="G93" s="13"/>
      <c r="H93" s="13"/>
      <c r="I93" s="13"/>
      <c r="J93" s="3" t="s">
        <v>6</v>
      </c>
      <c r="K93" s="3">
        <v>20</v>
      </c>
      <c r="L93" s="13"/>
      <c r="M93" s="4">
        <v>39</v>
      </c>
      <c r="N93" s="4">
        <f t="shared" si="2"/>
        <v>780</v>
      </c>
      <c r="O93" s="24"/>
    </row>
    <row r="94" spans="1:15" s="5" customFormat="1" ht="14.45" customHeight="1" x14ac:dyDescent="0.25">
      <c r="A94" s="11" t="s">
        <v>27</v>
      </c>
      <c r="B94" s="14"/>
      <c r="C94" s="11"/>
      <c r="D94" s="17" t="s">
        <v>25</v>
      </c>
      <c r="E94" s="20" t="s">
        <v>30</v>
      </c>
      <c r="F94" s="11" t="s">
        <v>7</v>
      </c>
      <c r="G94" s="11" t="s">
        <v>31</v>
      </c>
      <c r="H94" s="11" t="s">
        <v>9</v>
      </c>
      <c r="I94" s="11" t="s">
        <v>8</v>
      </c>
      <c r="J94" s="3" t="s">
        <v>2</v>
      </c>
      <c r="K94" s="3">
        <v>50</v>
      </c>
      <c r="L94" s="11">
        <f>SUM(K94:K98)</f>
        <v>374</v>
      </c>
      <c r="M94" s="4">
        <v>39</v>
      </c>
      <c r="N94" s="4">
        <f t="shared" si="2"/>
        <v>1950</v>
      </c>
      <c r="O94" s="24"/>
    </row>
    <row r="95" spans="1:15" s="5" customFormat="1" x14ac:dyDescent="0.25">
      <c r="A95" s="12"/>
      <c r="B95" s="15"/>
      <c r="C95" s="12"/>
      <c r="D95" s="18"/>
      <c r="E95" s="21"/>
      <c r="F95" s="12"/>
      <c r="G95" s="12"/>
      <c r="H95" s="12"/>
      <c r="I95" s="12"/>
      <c r="J95" s="3" t="s">
        <v>3</v>
      </c>
      <c r="K95" s="3">
        <v>34</v>
      </c>
      <c r="L95" s="12"/>
      <c r="M95" s="4">
        <v>39</v>
      </c>
      <c r="N95" s="4">
        <f t="shared" si="2"/>
        <v>1326</v>
      </c>
      <c r="O95" s="24"/>
    </row>
    <row r="96" spans="1:15" s="5" customFormat="1" x14ac:dyDescent="0.25">
      <c r="A96" s="12"/>
      <c r="B96" s="15"/>
      <c r="C96" s="12"/>
      <c r="D96" s="18"/>
      <c r="E96" s="21"/>
      <c r="F96" s="12"/>
      <c r="G96" s="12"/>
      <c r="H96" s="12"/>
      <c r="I96" s="12"/>
      <c r="J96" s="3" t="s">
        <v>4</v>
      </c>
      <c r="K96" s="3">
        <v>123</v>
      </c>
      <c r="L96" s="12"/>
      <c r="M96" s="4">
        <v>39</v>
      </c>
      <c r="N96" s="4">
        <f t="shared" si="2"/>
        <v>4797</v>
      </c>
      <c r="O96" s="24"/>
    </row>
    <row r="97" spans="1:15" s="5" customFormat="1" x14ac:dyDescent="0.25">
      <c r="A97" s="12"/>
      <c r="B97" s="15"/>
      <c r="C97" s="12"/>
      <c r="D97" s="18"/>
      <c r="E97" s="21"/>
      <c r="F97" s="12"/>
      <c r="G97" s="12"/>
      <c r="H97" s="12"/>
      <c r="I97" s="12"/>
      <c r="J97" s="3" t="s">
        <v>5</v>
      </c>
      <c r="K97" s="3">
        <v>75</v>
      </c>
      <c r="L97" s="12"/>
      <c r="M97" s="4">
        <v>39</v>
      </c>
      <c r="N97" s="4">
        <f t="shared" si="2"/>
        <v>2925</v>
      </c>
      <c r="O97" s="24"/>
    </row>
    <row r="98" spans="1:15" s="5" customFormat="1" x14ac:dyDescent="0.25">
      <c r="A98" s="13"/>
      <c r="B98" s="16"/>
      <c r="C98" s="13"/>
      <c r="D98" s="19"/>
      <c r="E98" s="22"/>
      <c r="F98" s="13"/>
      <c r="G98" s="13"/>
      <c r="H98" s="13"/>
      <c r="I98" s="13"/>
      <c r="J98" s="3" t="s">
        <v>6</v>
      </c>
      <c r="K98" s="3">
        <v>92</v>
      </c>
      <c r="L98" s="13"/>
      <c r="M98" s="4">
        <v>39</v>
      </c>
      <c r="N98" s="4">
        <f t="shared" si="2"/>
        <v>3588</v>
      </c>
      <c r="O98" s="25"/>
    </row>
    <row r="99" spans="1:15" s="5" customFormat="1" x14ac:dyDescent="0.25">
      <c r="A99" s="11" t="s">
        <v>32</v>
      </c>
      <c r="B99" s="14"/>
      <c r="C99" s="11"/>
      <c r="D99" s="17" t="s">
        <v>29</v>
      </c>
      <c r="E99" s="20" t="s">
        <v>33</v>
      </c>
      <c r="F99" s="11" t="s">
        <v>7</v>
      </c>
      <c r="G99" s="11" t="s">
        <v>17</v>
      </c>
      <c r="H99" s="11" t="s">
        <v>9</v>
      </c>
      <c r="I99" s="11" t="s">
        <v>23</v>
      </c>
      <c r="J99" s="3" t="s">
        <v>2</v>
      </c>
      <c r="K99" s="3">
        <v>201</v>
      </c>
      <c r="L99" s="11">
        <f>SUM(K99:K103)</f>
        <v>1333</v>
      </c>
      <c r="M99" s="4">
        <v>45</v>
      </c>
      <c r="N99" s="4">
        <f t="shared" si="2"/>
        <v>9045</v>
      </c>
      <c r="O99" s="4"/>
    </row>
    <row r="100" spans="1:15" s="5" customFormat="1" x14ac:dyDescent="0.25">
      <c r="A100" s="12"/>
      <c r="B100" s="15"/>
      <c r="C100" s="12"/>
      <c r="D100" s="18"/>
      <c r="E100" s="21"/>
      <c r="F100" s="12"/>
      <c r="G100" s="12"/>
      <c r="H100" s="12"/>
      <c r="I100" s="12"/>
      <c r="J100" s="3" t="s">
        <v>3</v>
      </c>
      <c r="K100" s="3">
        <v>326</v>
      </c>
      <c r="L100" s="12"/>
      <c r="M100" s="4">
        <v>45</v>
      </c>
      <c r="N100" s="4">
        <f t="shared" ref="N100:N131" si="3">M100*K100</f>
        <v>14670</v>
      </c>
      <c r="O100" s="4"/>
    </row>
    <row r="101" spans="1:15" s="5" customFormat="1" x14ac:dyDescent="0.25">
      <c r="A101" s="12"/>
      <c r="B101" s="15"/>
      <c r="C101" s="12"/>
      <c r="D101" s="18"/>
      <c r="E101" s="21"/>
      <c r="F101" s="12"/>
      <c r="G101" s="12"/>
      <c r="H101" s="12"/>
      <c r="I101" s="12"/>
      <c r="J101" s="3" t="s">
        <v>4</v>
      </c>
      <c r="K101" s="3">
        <v>314</v>
      </c>
      <c r="L101" s="12"/>
      <c r="M101" s="4">
        <v>45</v>
      </c>
      <c r="N101" s="4">
        <f t="shared" si="3"/>
        <v>14130</v>
      </c>
      <c r="O101" s="4"/>
    </row>
    <row r="102" spans="1:15" s="5" customFormat="1" x14ac:dyDescent="0.25">
      <c r="A102" s="12"/>
      <c r="B102" s="15"/>
      <c r="C102" s="12"/>
      <c r="D102" s="18"/>
      <c r="E102" s="21"/>
      <c r="F102" s="12"/>
      <c r="G102" s="12"/>
      <c r="H102" s="12"/>
      <c r="I102" s="12"/>
      <c r="J102" s="3" t="s">
        <v>5</v>
      </c>
      <c r="K102" s="3">
        <v>268</v>
      </c>
      <c r="L102" s="12"/>
      <c r="M102" s="4">
        <v>45</v>
      </c>
      <c r="N102" s="4">
        <f t="shared" si="3"/>
        <v>12060</v>
      </c>
      <c r="O102" s="4"/>
    </row>
    <row r="103" spans="1:15" s="5" customFormat="1" x14ac:dyDescent="0.25">
      <c r="A103" s="13"/>
      <c r="B103" s="16"/>
      <c r="C103" s="13"/>
      <c r="D103" s="19"/>
      <c r="E103" s="22"/>
      <c r="F103" s="13"/>
      <c r="G103" s="13"/>
      <c r="H103" s="13"/>
      <c r="I103" s="13"/>
      <c r="J103" s="3" t="s">
        <v>6</v>
      </c>
      <c r="K103" s="3">
        <v>224</v>
      </c>
      <c r="L103" s="13"/>
      <c r="M103" s="4">
        <v>45</v>
      </c>
      <c r="N103" s="4">
        <f t="shared" si="3"/>
        <v>10080</v>
      </c>
      <c r="O103" s="4"/>
    </row>
    <row r="104" spans="1:15" s="5" customFormat="1" x14ac:dyDescent="0.25">
      <c r="A104" s="11" t="s">
        <v>32</v>
      </c>
      <c r="B104" s="14"/>
      <c r="C104" s="11"/>
      <c r="D104" s="17" t="s">
        <v>29</v>
      </c>
      <c r="E104" s="20" t="s">
        <v>33</v>
      </c>
      <c r="F104" s="11" t="s">
        <v>7</v>
      </c>
      <c r="G104" s="11" t="s">
        <v>17</v>
      </c>
      <c r="H104" s="11" t="s">
        <v>9</v>
      </c>
      <c r="I104" s="11" t="s">
        <v>8</v>
      </c>
      <c r="J104" s="3" t="s">
        <v>2</v>
      </c>
      <c r="K104" s="3">
        <v>226</v>
      </c>
      <c r="L104" s="11">
        <f>SUM(K104:K108)</f>
        <v>1374</v>
      </c>
      <c r="M104" s="4">
        <v>45</v>
      </c>
      <c r="N104" s="4">
        <f t="shared" si="3"/>
        <v>10170</v>
      </c>
      <c r="O104" s="4"/>
    </row>
    <row r="105" spans="1:15" s="5" customFormat="1" x14ac:dyDescent="0.25">
      <c r="A105" s="12"/>
      <c r="B105" s="15"/>
      <c r="C105" s="12"/>
      <c r="D105" s="18"/>
      <c r="E105" s="21"/>
      <c r="F105" s="12"/>
      <c r="G105" s="12"/>
      <c r="H105" s="12"/>
      <c r="I105" s="12"/>
      <c r="J105" s="3" t="s">
        <v>3</v>
      </c>
      <c r="K105" s="3">
        <v>333</v>
      </c>
      <c r="L105" s="12"/>
      <c r="M105" s="4">
        <v>45</v>
      </c>
      <c r="N105" s="4">
        <f t="shared" si="3"/>
        <v>14985</v>
      </c>
      <c r="O105" s="4"/>
    </row>
    <row r="106" spans="1:15" s="5" customFormat="1" x14ac:dyDescent="0.25">
      <c r="A106" s="12"/>
      <c r="B106" s="15"/>
      <c r="C106" s="12"/>
      <c r="D106" s="18"/>
      <c r="E106" s="21"/>
      <c r="F106" s="12"/>
      <c r="G106" s="12"/>
      <c r="H106" s="12"/>
      <c r="I106" s="12"/>
      <c r="J106" s="3" t="s">
        <v>4</v>
      </c>
      <c r="K106" s="3">
        <v>321</v>
      </c>
      <c r="L106" s="12"/>
      <c r="M106" s="4">
        <v>45</v>
      </c>
      <c r="N106" s="4">
        <f t="shared" si="3"/>
        <v>14445</v>
      </c>
      <c r="O106" s="4"/>
    </row>
    <row r="107" spans="1:15" s="5" customFormat="1" x14ac:dyDescent="0.25">
      <c r="A107" s="12"/>
      <c r="B107" s="15"/>
      <c r="C107" s="12"/>
      <c r="D107" s="18"/>
      <c r="E107" s="21"/>
      <c r="F107" s="12"/>
      <c r="G107" s="12"/>
      <c r="H107" s="12"/>
      <c r="I107" s="12"/>
      <c r="J107" s="3" t="s">
        <v>5</v>
      </c>
      <c r="K107" s="3">
        <v>288</v>
      </c>
      <c r="L107" s="12"/>
      <c r="M107" s="4">
        <v>45</v>
      </c>
      <c r="N107" s="4">
        <f t="shared" si="3"/>
        <v>12960</v>
      </c>
      <c r="O107" s="4"/>
    </row>
    <row r="108" spans="1:15" s="5" customFormat="1" x14ac:dyDescent="0.25">
      <c r="A108" s="13"/>
      <c r="B108" s="16"/>
      <c r="C108" s="13"/>
      <c r="D108" s="19"/>
      <c r="E108" s="22"/>
      <c r="F108" s="13"/>
      <c r="G108" s="13"/>
      <c r="H108" s="13"/>
      <c r="I108" s="13"/>
      <c r="J108" s="3" t="s">
        <v>6</v>
      </c>
      <c r="K108" s="3">
        <v>206</v>
      </c>
      <c r="L108" s="13"/>
      <c r="M108" s="4">
        <v>45</v>
      </c>
      <c r="N108" s="4">
        <f t="shared" si="3"/>
        <v>9270</v>
      </c>
      <c r="O108" s="4"/>
    </row>
    <row r="109" spans="1:15" s="5" customFormat="1" x14ac:dyDescent="0.25">
      <c r="A109" s="11" t="s">
        <v>32</v>
      </c>
      <c r="B109" s="14"/>
      <c r="C109" s="11"/>
      <c r="D109" s="17" t="s">
        <v>25</v>
      </c>
      <c r="E109" s="20" t="s">
        <v>34</v>
      </c>
      <c r="F109" s="11" t="s">
        <v>7</v>
      </c>
      <c r="G109" s="11" t="s">
        <v>26</v>
      </c>
      <c r="H109" s="11" t="s">
        <v>9</v>
      </c>
      <c r="I109" s="11" t="s">
        <v>15</v>
      </c>
      <c r="J109" s="3" t="s">
        <v>2</v>
      </c>
      <c r="K109" s="3">
        <v>23</v>
      </c>
      <c r="L109" s="11">
        <f>SUM(K109:K113)</f>
        <v>175</v>
      </c>
      <c r="M109" s="4">
        <v>39</v>
      </c>
      <c r="N109" s="4">
        <f t="shared" si="3"/>
        <v>897</v>
      </c>
      <c r="O109" s="4"/>
    </row>
    <row r="110" spans="1:15" s="5" customFormat="1" x14ac:dyDescent="0.25">
      <c r="A110" s="12"/>
      <c r="B110" s="15"/>
      <c r="C110" s="12"/>
      <c r="D110" s="18"/>
      <c r="E110" s="21"/>
      <c r="F110" s="12"/>
      <c r="G110" s="12"/>
      <c r="H110" s="12"/>
      <c r="I110" s="12"/>
      <c r="J110" s="3" t="s">
        <v>3</v>
      </c>
      <c r="K110" s="3">
        <v>31</v>
      </c>
      <c r="L110" s="12"/>
      <c r="M110" s="4">
        <v>39</v>
      </c>
      <c r="N110" s="4">
        <f t="shared" si="3"/>
        <v>1209</v>
      </c>
      <c r="O110" s="4"/>
    </row>
    <row r="111" spans="1:15" s="5" customFormat="1" x14ac:dyDescent="0.25">
      <c r="A111" s="12"/>
      <c r="B111" s="15"/>
      <c r="C111" s="12"/>
      <c r="D111" s="18"/>
      <c r="E111" s="21"/>
      <c r="F111" s="12"/>
      <c r="G111" s="12"/>
      <c r="H111" s="12"/>
      <c r="I111" s="12"/>
      <c r="J111" s="3" t="s">
        <v>4</v>
      </c>
      <c r="K111" s="3">
        <v>10</v>
      </c>
      <c r="L111" s="12"/>
      <c r="M111" s="4">
        <v>39</v>
      </c>
      <c r="N111" s="4">
        <f t="shared" si="3"/>
        <v>390</v>
      </c>
      <c r="O111" s="4"/>
    </row>
    <row r="112" spans="1:15" s="5" customFormat="1" x14ac:dyDescent="0.25">
      <c r="A112" s="12"/>
      <c r="B112" s="15"/>
      <c r="C112" s="12"/>
      <c r="D112" s="18"/>
      <c r="E112" s="21"/>
      <c r="F112" s="12"/>
      <c r="G112" s="12"/>
      <c r="H112" s="12"/>
      <c r="I112" s="12"/>
      <c r="J112" s="3" t="s">
        <v>5</v>
      </c>
      <c r="K112" s="3">
        <v>50</v>
      </c>
      <c r="L112" s="12"/>
      <c r="M112" s="4">
        <v>39</v>
      </c>
      <c r="N112" s="4">
        <f t="shared" si="3"/>
        <v>1950</v>
      </c>
      <c r="O112" s="4"/>
    </row>
    <row r="113" spans="1:15" s="5" customFormat="1" x14ac:dyDescent="0.25">
      <c r="A113" s="13"/>
      <c r="B113" s="16"/>
      <c r="C113" s="13"/>
      <c r="D113" s="19"/>
      <c r="E113" s="22"/>
      <c r="F113" s="13"/>
      <c r="G113" s="13"/>
      <c r="H113" s="13"/>
      <c r="I113" s="13"/>
      <c r="J113" s="3" t="s">
        <v>6</v>
      </c>
      <c r="K113" s="3">
        <v>61</v>
      </c>
      <c r="L113" s="13"/>
      <c r="M113" s="4">
        <v>39</v>
      </c>
      <c r="N113" s="4">
        <f t="shared" si="3"/>
        <v>2379</v>
      </c>
      <c r="O113" s="4"/>
    </row>
    <row r="114" spans="1:15" s="5" customFormat="1" x14ac:dyDescent="0.25">
      <c r="A114" s="11" t="s">
        <v>32</v>
      </c>
      <c r="B114" s="14"/>
      <c r="C114" s="11"/>
      <c r="D114" s="17" t="s">
        <v>25</v>
      </c>
      <c r="E114" s="20" t="s">
        <v>34</v>
      </c>
      <c r="F114" s="11" t="s">
        <v>7</v>
      </c>
      <c r="G114" s="11" t="s">
        <v>26</v>
      </c>
      <c r="H114" s="11" t="s">
        <v>9</v>
      </c>
      <c r="I114" s="11" t="s">
        <v>21</v>
      </c>
      <c r="J114" s="3" t="s">
        <v>2</v>
      </c>
      <c r="K114" s="3">
        <v>67</v>
      </c>
      <c r="L114" s="11">
        <f>SUM(K114:K118)</f>
        <v>171</v>
      </c>
      <c r="M114" s="4">
        <v>39</v>
      </c>
      <c r="N114" s="4">
        <f t="shared" si="3"/>
        <v>2613</v>
      </c>
      <c r="O114" s="23" t="s">
        <v>47</v>
      </c>
    </row>
    <row r="115" spans="1:15" s="5" customFormat="1" x14ac:dyDescent="0.25">
      <c r="A115" s="12"/>
      <c r="B115" s="15"/>
      <c r="C115" s="12"/>
      <c r="D115" s="18"/>
      <c r="E115" s="21"/>
      <c r="F115" s="12"/>
      <c r="G115" s="12"/>
      <c r="H115" s="12"/>
      <c r="I115" s="12"/>
      <c r="J115" s="3" t="s">
        <v>3</v>
      </c>
      <c r="K115" s="3">
        <v>23</v>
      </c>
      <c r="L115" s="12"/>
      <c r="M115" s="4">
        <v>39</v>
      </c>
      <c r="N115" s="4">
        <f t="shared" si="3"/>
        <v>897</v>
      </c>
      <c r="O115" s="24"/>
    </row>
    <row r="116" spans="1:15" s="5" customFormat="1" x14ac:dyDescent="0.25">
      <c r="A116" s="12"/>
      <c r="B116" s="15"/>
      <c r="C116" s="12"/>
      <c r="D116" s="18"/>
      <c r="E116" s="21"/>
      <c r="F116" s="12"/>
      <c r="G116" s="12"/>
      <c r="H116" s="12"/>
      <c r="I116" s="12"/>
      <c r="J116" s="3" t="s">
        <v>4</v>
      </c>
      <c r="K116" s="3">
        <v>29</v>
      </c>
      <c r="L116" s="12"/>
      <c r="M116" s="4">
        <v>39</v>
      </c>
      <c r="N116" s="4">
        <f t="shared" si="3"/>
        <v>1131</v>
      </c>
      <c r="O116" s="24"/>
    </row>
    <row r="117" spans="1:15" s="5" customFormat="1" x14ac:dyDescent="0.25">
      <c r="A117" s="12"/>
      <c r="B117" s="15"/>
      <c r="C117" s="12"/>
      <c r="D117" s="18"/>
      <c r="E117" s="21"/>
      <c r="F117" s="12"/>
      <c r="G117" s="12"/>
      <c r="H117" s="12"/>
      <c r="I117" s="12"/>
      <c r="J117" s="3" t="s">
        <v>5</v>
      </c>
      <c r="K117" s="3">
        <v>49</v>
      </c>
      <c r="L117" s="12"/>
      <c r="M117" s="4">
        <v>39</v>
      </c>
      <c r="N117" s="4">
        <f t="shared" si="3"/>
        <v>1911</v>
      </c>
      <c r="O117" s="24"/>
    </row>
    <row r="118" spans="1:15" s="5" customFormat="1" x14ac:dyDescent="0.25">
      <c r="A118" s="13"/>
      <c r="B118" s="16"/>
      <c r="C118" s="13"/>
      <c r="D118" s="19"/>
      <c r="E118" s="22"/>
      <c r="F118" s="13"/>
      <c r="G118" s="13"/>
      <c r="H118" s="13"/>
      <c r="I118" s="13"/>
      <c r="J118" s="3" t="s">
        <v>6</v>
      </c>
      <c r="K118" s="3">
        <v>3</v>
      </c>
      <c r="L118" s="13"/>
      <c r="M118" s="4">
        <v>39</v>
      </c>
      <c r="N118" s="4">
        <f t="shared" si="3"/>
        <v>117</v>
      </c>
      <c r="O118" s="24"/>
    </row>
    <row r="119" spans="1:15" s="5" customFormat="1" x14ac:dyDescent="0.25">
      <c r="A119" s="11" t="s">
        <v>32</v>
      </c>
      <c r="B119" s="14"/>
      <c r="C119" s="11"/>
      <c r="D119" s="17" t="s">
        <v>25</v>
      </c>
      <c r="E119" s="20" t="s">
        <v>34</v>
      </c>
      <c r="F119" s="11" t="s">
        <v>7</v>
      </c>
      <c r="G119" s="11" t="s">
        <v>26</v>
      </c>
      <c r="H119" s="11" t="s">
        <v>9</v>
      </c>
      <c r="I119" s="11" t="s">
        <v>23</v>
      </c>
      <c r="J119" s="3" t="s">
        <v>2</v>
      </c>
      <c r="K119" s="3">
        <v>43</v>
      </c>
      <c r="L119" s="11">
        <f>SUM(K119:K123)</f>
        <v>242</v>
      </c>
      <c r="M119" s="4">
        <v>39</v>
      </c>
      <c r="N119" s="4">
        <f t="shared" si="3"/>
        <v>1677</v>
      </c>
      <c r="O119" s="24"/>
    </row>
    <row r="120" spans="1:15" s="5" customFormat="1" x14ac:dyDescent="0.25">
      <c r="A120" s="12"/>
      <c r="B120" s="15"/>
      <c r="C120" s="12"/>
      <c r="D120" s="18"/>
      <c r="E120" s="21"/>
      <c r="F120" s="12"/>
      <c r="G120" s="12"/>
      <c r="H120" s="12"/>
      <c r="I120" s="12"/>
      <c r="J120" s="3" t="s">
        <v>3</v>
      </c>
      <c r="K120" s="3">
        <v>26</v>
      </c>
      <c r="L120" s="12"/>
      <c r="M120" s="4">
        <v>39</v>
      </c>
      <c r="N120" s="4">
        <f t="shared" si="3"/>
        <v>1014</v>
      </c>
      <c r="O120" s="24"/>
    </row>
    <row r="121" spans="1:15" s="5" customFormat="1" x14ac:dyDescent="0.25">
      <c r="A121" s="12"/>
      <c r="B121" s="15"/>
      <c r="C121" s="12"/>
      <c r="D121" s="18"/>
      <c r="E121" s="21"/>
      <c r="F121" s="12"/>
      <c r="G121" s="12"/>
      <c r="H121" s="12"/>
      <c r="I121" s="12"/>
      <c r="J121" s="3" t="s">
        <v>4</v>
      </c>
      <c r="K121" s="3">
        <v>24</v>
      </c>
      <c r="L121" s="12"/>
      <c r="M121" s="4">
        <v>39</v>
      </c>
      <c r="N121" s="4">
        <f t="shared" si="3"/>
        <v>936</v>
      </c>
      <c r="O121" s="24"/>
    </row>
    <row r="122" spans="1:15" s="5" customFormat="1" x14ac:dyDescent="0.25">
      <c r="A122" s="12"/>
      <c r="B122" s="15"/>
      <c r="C122" s="12"/>
      <c r="D122" s="18"/>
      <c r="E122" s="21"/>
      <c r="F122" s="12"/>
      <c r="G122" s="12"/>
      <c r="H122" s="12"/>
      <c r="I122" s="12"/>
      <c r="J122" s="3" t="s">
        <v>5</v>
      </c>
      <c r="K122" s="3">
        <v>66</v>
      </c>
      <c r="L122" s="12"/>
      <c r="M122" s="4">
        <v>39</v>
      </c>
      <c r="N122" s="4">
        <f t="shared" si="3"/>
        <v>2574</v>
      </c>
      <c r="O122" s="24"/>
    </row>
    <row r="123" spans="1:15" s="5" customFormat="1" x14ac:dyDescent="0.25">
      <c r="A123" s="13"/>
      <c r="B123" s="16"/>
      <c r="C123" s="13"/>
      <c r="D123" s="19"/>
      <c r="E123" s="22"/>
      <c r="F123" s="13"/>
      <c r="G123" s="13"/>
      <c r="H123" s="13"/>
      <c r="I123" s="13"/>
      <c r="J123" s="3" t="s">
        <v>6</v>
      </c>
      <c r="K123" s="3">
        <v>83</v>
      </c>
      <c r="L123" s="13"/>
      <c r="M123" s="4">
        <v>39</v>
      </c>
      <c r="N123" s="4">
        <f t="shared" si="3"/>
        <v>3237</v>
      </c>
      <c r="O123" s="24"/>
    </row>
    <row r="124" spans="1:15" s="5" customFormat="1" x14ac:dyDescent="0.25">
      <c r="A124" s="11" t="s">
        <v>32</v>
      </c>
      <c r="B124" s="14"/>
      <c r="C124" s="11"/>
      <c r="D124" s="17" t="s">
        <v>25</v>
      </c>
      <c r="E124" s="20" t="s">
        <v>34</v>
      </c>
      <c r="F124" s="11" t="s">
        <v>7</v>
      </c>
      <c r="G124" s="11" t="s">
        <v>26</v>
      </c>
      <c r="H124" s="11" t="s">
        <v>9</v>
      </c>
      <c r="I124" s="11" t="s">
        <v>8</v>
      </c>
      <c r="J124" s="3" t="s">
        <v>2</v>
      </c>
      <c r="K124" s="3">
        <v>92</v>
      </c>
      <c r="L124" s="11">
        <f>SUM(K124:K128)</f>
        <v>248</v>
      </c>
      <c r="M124" s="4">
        <v>39</v>
      </c>
      <c r="N124" s="4">
        <f t="shared" si="3"/>
        <v>3588</v>
      </c>
      <c r="O124" s="24"/>
    </row>
    <row r="125" spans="1:15" s="5" customFormat="1" x14ac:dyDescent="0.25">
      <c r="A125" s="12"/>
      <c r="B125" s="15"/>
      <c r="C125" s="12"/>
      <c r="D125" s="18"/>
      <c r="E125" s="21"/>
      <c r="F125" s="12"/>
      <c r="G125" s="12"/>
      <c r="H125" s="12"/>
      <c r="I125" s="12"/>
      <c r="J125" s="3" t="s">
        <v>3</v>
      </c>
      <c r="K125" s="3">
        <v>50</v>
      </c>
      <c r="L125" s="12"/>
      <c r="M125" s="4">
        <v>39</v>
      </c>
      <c r="N125" s="4">
        <f t="shared" si="3"/>
        <v>1950</v>
      </c>
      <c r="O125" s="24"/>
    </row>
    <row r="126" spans="1:15" s="5" customFormat="1" x14ac:dyDescent="0.25">
      <c r="A126" s="12"/>
      <c r="B126" s="15"/>
      <c r="C126" s="12"/>
      <c r="D126" s="18"/>
      <c r="E126" s="21"/>
      <c r="F126" s="12"/>
      <c r="G126" s="12"/>
      <c r="H126" s="12"/>
      <c r="I126" s="12"/>
      <c r="J126" s="3" t="s">
        <v>4</v>
      </c>
      <c r="K126" s="3">
        <v>12</v>
      </c>
      <c r="L126" s="12"/>
      <c r="M126" s="4">
        <v>39</v>
      </c>
      <c r="N126" s="4">
        <f t="shared" si="3"/>
        <v>468</v>
      </c>
      <c r="O126" s="24"/>
    </row>
    <row r="127" spans="1:15" s="5" customFormat="1" x14ac:dyDescent="0.25">
      <c r="A127" s="12"/>
      <c r="B127" s="15"/>
      <c r="C127" s="12"/>
      <c r="D127" s="18"/>
      <c r="E127" s="21"/>
      <c r="F127" s="12"/>
      <c r="G127" s="12"/>
      <c r="H127" s="12"/>
      <c r="I127" s="12"/>
      <c r="J127" s="3" t="s">
        <v>5</v>
      </c>
      <c r="K127" s="3">
        <v>70</v>
      </c>
      <c r="L127" s="12"/>
      <c r="M127" s="4">
        <v>39</v>
      </c>
      <c r="N127" s="4">
        <f t="shared" si="3"/>
        <v>2730</v>
      </c>
      <c r="O127" s="24"/>
    </row>
    <row r="128" spans="1:15" s="5" customFormat="1" x14ac:dyDescent="0.25">
      <c r="A128" s="13"/>
      <c r="B128" s="16"/>
      <c r="C128" s="13"/>
      <c r="D128" s="19"/>
      <c r="E128" s="22"/>
      <c r="F128" s="13"/>
      <c r="G128" s="13"/>
      <c r="H128" s="13"/>
      <c r="I128" s="13"/>
      <c r="J128" s="3" t="s">
        <v>6</v>
      </c>
      <c r="K128" s="3">
        <v>24</v>
      </c>
      <c r="L128" s="13"/>
      <c r="M128" s="4">
        <v>39</v>
      </c>
      <c r="N128" s="4">
        <f t="shared" si="3"/>
        <v>936</v>
      </c>
      <c r="O128" s="25"/>
    </row>
    <row r="129" spans="1:15" s="5" customFormat="1" x14ac:dyDescent="0.25">
      <c r="A129" s="11" t="s">
        <v>35</v>
      </c>
      <c r="B129" s="14"/>
      <c r="C129" s="11"/>
      <c r="D129" s="17" t="s">
        <v>25</v>
      </c>
      <c r="E129" s="20" t="s">
        <v>36</v>
      </c>
      <c r="F129" s="11" t="s">
        <v>7</v>
      </c>
      <c r="G129" s="11" t="s">
        <v>31</v>
      </c>
      <c r="H129" s="11" t="s">
        <v>9</v>
      </c>
      <c r="I129" s="11" t="s">
        <v>8</v>
      </c>
      <c r="J129" s="3" t="s">
        <v>2</v>
      </c>
      <c r="K129" s="3">
        <v>9</v>
      </c>
      <c r="L129" s="11">
        <f>SUM(K129:K133)</f>
        <v>75</v>
      </c>
      <c r="M129" s="4">
        <v>49</v>
      </c>
      <c r="N129" s="4">
        <f t="shared" si="3"/>
        <v>441</v>
      </c>
      <c r="O129" s="4"/>
    </row>
    <row r="130" spans="1:15" s="5" customFormat="1" x14ac:dyDescent="0.25">
      <c r="A130" s="12"/>
      <c r="B130" s="15"/>
      <c r="C130" s="12"/>
      <c r="D130" s="18"/>
      <c r="E130" s="21"/>
      <c r="F130" s="12"/>
      <c r="G130" s="12"/>
      <c r="H130" s="12"/>
      <c r="I130" s="12"/>
      <c r="J130" s="3" t="s">
        <v>3</v>
      </c>
      <c r="K130" s="3">
        <v>0</v>
      </c>
      <c r="L130" s="12"/>
      <c r="M130" s="4">
        <v>49</v>
      </c>
      <c r="N130" s="4">
        <f t="shared" si="3"/>
        <v>0</v>
      </c>
      <c r="O130" s="4"/>
    </row>
    <row r="131" spans="1:15" s="5" customFormat="1" x14ac:dyDescent="0.25">
      <c r="A131" s="12"/>
      <c r="B131" s="15"/>
      <c r="C131" s="12"/>
      <c r="D131" s="18"/>
      <c r="E131" s="21"/>
      <c r="F131" s="12"/>
      <c r="G131" s="12"/>
      <c r="H131" s="12"/>
      <c r="I131" s="12"/>
      <c r="J131" s="3" t="s">
        <v>4</v>
      </c>
      <c r="K131" s="3">
        <v>0</v>
      </c>
      <c r="L131" s="12"/>
      <c r="M131" s="4">
        <v>49</v>
      </c>
      <c r="N131" s="4">
        <f t="shared" si="3"/>
        <v>0</v>
      </c>
      <c r="O131" s="4"/>
    </row>
    <row r="132" spans="1:15" s="5" customFormat="1" x14ac:dyDescent="0.25">
      <c r="A132" s="12"/>
      <c r="B132" s="15"/>
      <c r="C132" s="12"/>
      <c r="D132" s="18"/>
      <c r="E132" s="21"/>
      <c r="F132" s="12"/>
      <c r="G132" s="12"/>
      <c r="H132" s="12"/>
      <c r="I132" s="12"/>
      <c r="J132" s="3" t="s">
        <v>5</v>
      </c>
      <c r="K132" s="3">
        <v>18</v>
      </c>
      <c r="L132" s="12"/>
      <c r="M132" s="4">
        <v>49</v>
      </c>
      <c r="N132" s="4">
        <f t="shared" ref="N132:N163" si="4">M132*K132</f>
        <v>882</v>
      </c>
      <c r="O132" s="4"/>
    </row>
    <row r="133" spans="1:15" s="5" customFormat="1" x14ac:dyDescent="0.25">
      <c r="A133" s="13"/>
      <c r="B133" s="16"/>
      <c r="C133" s="13"/>
      <c r="D133" s="19"/>
      <c r="E133" s="22"/>
      <c r="F133" s="13"/>
      <c r="G133" s="13"/>
      <c r="H133" s="13"/>
      <c r="I133" s="13"/>
      <c r="J133" s="3" t="s">
        <v>6</v>
      </c>
      <c r="K133" s="3">
        <v>48</v>
      </c>
      <c r="L133" s="13"/>
      <c r="M133" s="4">
        <v>49</v>
      </c>
      <c r="N133" s="4">
        <f t="shared" si="4"/>
        <v>2352</v>
      </c>
      <c r="O133" s="4"/>
    </row>
    <row r="134" spans="1:15" s="5" customFormat="1" x14ac:dyDescent="0.25">
      <c r="A134" s="11" t="s">
        <v>37</v>
      </c>
      <c r="B134" s="14"/>
      <c r="C134" s="11"/>
      <c r="D134" s="17" t="s">
        <v>38</v>
      </c>
      <c r="E134" s="20" t="s">
        <v>39</v>
      </c>
      <c r="F134" s="11" t="s">
        <v>7</v>
      </c>
      <c r="G134" s="11" t="s">
        <v>17</v>
      </c>
      <c r="H134" s="11" t="s">
        <v>9</v>
      </c>
      <c r="I134" s="11" t="s">
        <v>22</v>
      </c>
      <c r="J134" s="3" t="s">
        <v>2</v>
      </c>
      <c r="K134" s="3">
        <v>101</v>
      </c>
      <c r="L134" s="11">
        <f>SUM(K134:K138)</f>
        <v>518</v>
      </c>
      <c r="M134" s="4">
        <v>45</v>
      </c>
      <c r="N134" s="4">
        <f t="shared" si="4"/>
        <v>4545</v>
      </c>
      <c r="O134" s="4"/>
    </row>
    <row r="135" spans="1:15" s="5" customFormat="1" x14ac:dyDescent="0.25">
      <c r="A135" s="12"/>
      <c r="B135" s="15"/>
      <c r="C135" s="12"/>
      <c r="D135" s="18"/>
      <c r="E135" s="21"/>
      <c r="F135" s="12"/>
      <c r="G135" s="12"/>
      <c r="H135" s="12"/>
      <c r="I135" s="12"/>
      <c r="J135" s="3" t="s">
        <v>3</v>
      </c>
      <c r="K135" s="3">
        <v>116</v>
      </c>
      <c r="L135" s="12"/>
      <c r="M135" s="4">
        <v>45</v>
      </c>
      <c r="N135" s="4">
        <f t="shared" si="4"/>
        <v>5220</v>
      </c>
      <c r="O135" s="4"/>
    </row>
    <row r="136" spans="1:15" s="5" customFormat="1" x14ac:dyDescent="0.25">
      <c r="A136" s="12"/>
      <c r="B136" s="15"/>
      <c r="C136" s="12"/>
      <c r="D136" s="18"/>
      <c r="E136" s="21"/>
      <c r="F136" s="12"/>
      <c r="G136" s="12"/>
      <c r="H136" s="12"/>
      <c r="I136" s="12"/>
      <c r="J136" s="3" t="s">
        <v>4</v>
      </c>
      <c r="K136" s="3">
        <v>107</v>
      </c>
      <c r="L136" s="12"/>
      <c r="M136" s="4">
        <v>45</v>
      </c>
      <c r="N136" s="4">
        <f t="shared" si="4"/>
        <v>4815</v>
      </c>
      <c r="O136" s="4"/>
    </row>
    <row r="137" spans="1:15" s="5" customFormat="1" x14ac:dyDescent="0.25">
      <c r="A137" s="12"/>
      <c r="B137" s="15"/>
      <c r="C137" s="12"/>
      <c r="D137" s="18"/>
      <c r="E137" s="21"/>
      <c r="F137" s="12"/>
      <c r="G137" s="12"/>
      <c r="H137" s="12"/>
      <c r="I137" s="12"/>
      <c r="J137" s="3" t="s">
        <v>5</v>
      </c>
      <c r="K137" s="3">
        <v>102</v>
      </c>
      <c r="L137" s="12"/>
      <c r="M137" s="4">
        <v>45</v>
      </c>
      <c r="N137" s="4">
        <f t="shared" si="4"/>
        <v>4590</v>
      </c>
      <c r="O137" s="4"/>
    </row>
    <row r="138" spans="1:15" s="5" customFormat="1" x14ac:dyDescent="0.25">
      <c r="A138" s="13"/>
      <c r="B138" s="16"/>
      <c r="C138" s="13"/>
      <c r="D138" s="19"/>
      <c r="E138" s="22"/>
      <c r="F138" s="13"/>
      <c r="G138" s="13"/>
      <c r="H138" s="13"/>
      <c r="I138" s="13"/>
      <c r="J138" s="3" t="s">
        <v>6</v>
      </c>
      <c r="K138" s="3">
        <v>92</v>
      </c>
      <c r="L138" s="13"/>
      <c r="M138" s="4">
        <v>45</v>
      </c>
      <c r="N138" s="4">
        <f t="shared" si="4"/>
        <v>4140</v>
      </c>
      <c r="O138" s="4"/>
    </row>
    <row r="139" spans="1:15" s="5" customFormat="1" x14ac:dyDescent="0.25">
      <c r="A139" s="11" t="s">
        <v>40</v>
      </c>
      <c r="B139" s="14"/>
      <c r="C139" s="11"/>
      <c r="D139" s="17" t="s">
        <v>13</v>
      </c>
      <c r="E139" s="20" t="s">
        <v>41</v>
      </c>
      <c r="F139" s="11" t="s">
        <v>7</v>
      </c>
      <c r="G139" s="11" t="s">
        <v>17</v>
      </c>
      <c r="H139" s="11" t="s">
        <v>9</v>
      </c>
      <c r="I139" s="11" t="s">
        <v>42</v>
      </c>
      <c r="J139" s="3" t="s">
        <v>2</v>
      </c>
      <c r="K139" s="3">
        <v>101</v>
      </c>
      <c r="L139" s="11">
        <f>SUM(K139:K143)</f>
        <v>517</v>
      </c>
      <c r="M139" s="4">
        <v>45</v>
      </c>
      <c r="N139" s="4">
        <f t="shared" si="4"/>
        <v>4545</v>
      </c>
      <c r="O139" s="4"/>
    </row>
    <row r="140" spans="1:15" s="5" customFormat="1" x14ac:dyDescent="0.25">
      <c r="A140" s="12"/>
      <c r="B140" s="15"/>
      <c r="C140" s="12"/>
      <c r="D140" s="18"/>
      <c r="E140" s="21"/>
      <c r="F140" s="12"/>
      <c r="G140" s="12"/>
      <c r="H140" s="12"/>
      <c r="I140" s="12"/>
      <c r="J140" s="3" t="s">
        <v>3</v>
      </c>
      <c r="K140" s="3">
        <v>117</v>
      </c>
      <c r="L140" s="12"/>
      <c r="M140" s="4">
        <v>45</v>
      </c>
      <c r="N140" s="4">
        <f t="shared" si="4"/>
        <v>5265</v>
      </c>
      <c r="O140" s="4"/>
    </row>
    <row r="141" spans="1:15" s="5" customFormat="1" x14ac:dyDescent="0.25">
      <c r="A141" s="12"/>
      <c r="B141" s="15"/>
      <c r="C141" s="12"/>
      <c r="D141" s="18"/>
      <c r="E141" s="21"/>
      <c r="F141" s="12"/>
      <c r="G141" s="12"/>
      <c r="H141" s="12"/>
      <c r="I141" s="12"/>
      <c r="J141" s="3" t="s">
        <v>4</v>
      </c>
      <c r="K141" s="3">
        <v>107</v>
      </c>
      <c r="L141" s="12"/>
      <c r="M141" s="4">
        <v>45</v>
      </c>
      <c r="N141" s="4">
        <f t="shared" si="4"/>
        <v>4815</v>
      </c>
      <c r="O141" s="4"/>
    </row>
    <row r="142" spans="1:15" s="5" customFormat="1" x14ac:dyDescent="0.25">
      <c r="A142" s="12"/>
      <c r="B142" s="15"/>
      <c r="C142" s="12"/>
      <c r="D142" s="18"/>
      <c r="E142" s="21"/>
      <c r="F142" s="12"/>
      <c r="G142" s="12"/>
      <c r="H142" s="12"/>
      <c r="I142" s="12"/>
      <c r="J142" s="3" t="s">
        <v>5</v>
      </c>
      <c r="K142" s="3">
        <v>101</v>
      </c>
      <c r="L142" s="12"/>
      <c r="M142" s="4">
        <v>45</v>
      </c>
      <c r="N142" s="4">
        <f t="shared" si="4"/>
        <v>4545</v>
      </c>
      <c r="O142" s="4"/>
    </row>
    <row r="143" spans="1:15" s="5" customFormat="1" x14ac:dyDescent="0.25">
      <c r="A143" s="13"/>
      <c r="B143" s="16"/>
      <c r="C143" s="13"/>
      <c r="D143" s="19"/>
      <c r="E143" s="22"/>
      <c r="F143" s="13"/>
      <c r="G143" s="13"/>
      <c r="H143" s="13"/>
      <c r="I143" s="13"/>
      <c r="J143" s="3" t="s">
        <v>6</v>
      </c>
      <c r="K143" s="3">
        <v>91</v>
      </c>
      <c r="L143" s="13"/>
      <c r="M143" s="4">
        <v>45</v>
      </c>
      <c r="N143" s="4">
        <f t="shared" si="4"/>
        <v>4095</v>
      </c>
      <c r="O143" s="4"/>
    </row>
    <row r="144" spans="1:15" s="5" customFormat="1" x14ac:dyDescent="0.25">
      <c r="A144" s="11" t="s">
        <v>40</v>
      </c>
      <c r="B144" s="14"/>
      <c r="C144" s="11"/>
      <c r="D144" s="17" t="s">
        <v>13</v>
      </c>
      <c r="E144" s="20" t="s">
        <v>41</v>
      </c>
      <c r="F144" s="11" t="s">
        <v>7</v>
      </c>
      <c r="G144" s="11" t="s">
        <v>17</v>
      </c>
      <c r="H144" s="11" t="s">
        <v>9</v>
      </c>
      <c r="I144" s="11" t="s">
        <v>43</v>
      </c>
      <c r="J144" s="3" t="s">
        <v>2</v>
      </c>
      <c r="K144" s="3">
        <v>183</v>
      </c>
      <c r="L144" s="11">
        <f>SUM(K144:K148)</f>
        <v>1101</v>
      </c>
      <c r="M144" s="4">
        <v>45</v>
      </c>
      <c r="N144" s="4">
        <f t="shared" si="4"/>
        <v>8235</v>
      </c>
      <c r="O144" s="4"/>
    </row>
    <row r="145" spans="1:15" s="5" customFormat="1" x14ac:dyDescent="0.25">
      <c r="A145" s="12"/>
      <c r="B145" s="15"/>
      <c r="C145" s="12"/>
      <c r="D145" s="18"/>
      <c r="E145" s="21"/>
      <c r="F145" s="12"/>
      <c r="G145" s="12"/>
      <c r="H145" s="12"/>
      <c r="I145" s="12"/>
      <c r="J145" s="3" t="s">
        <v>3</v>
      </c>
      <c r="K145" s="3">
        <v>260</v>
      </c>
      <c r="L145" s="12"/>
      <c r="M145" s="4">
        <v>45</v>
      </c>
      <c r="N145" s="4">
        <f t="shared" si="4"/>
        <v>11700</v>
      </c>
      <c r="O145" s="4"/>
    </row>
    <row r="146" spans="1:15" s="5" customFormat="1" x14ac:dyDescent="0.25">
      <c r="A146" s="12"/>
      <c r="B146" s="15"/>
      <c r="C146" s="12"/>
      <c r="D146" s="18"/>
      <c r="E146" s="21"/>
      <c r="F146" s="12"/>
      <c r="G146" s="12"/>
      <c r="H146" s="12"/>
      <c r="I146" s="12"/>
      <c r="J146" s="3" t="s">
        <v>4</v>
      </c>
      <c r="K146" s="3">
        <v>251</v>
      </c>
      <c r="L146" s="12"/>
      <c r="M146" s="4">
        <v>45</v>
      </c>
      <c r="N146" s="4">
        <f t="shared" si="4"/>
        <v>11295</v>
      </c>
      <c r="O146" s="4"/>
    </row>
    <row r="147" spans="1:15" s="5" customFormat="1" x14ac:dyDescent="0.25">
      <c r="A147" s="12"/>
      <c r="B147" s="15"/>
      <c r="C147" s="12"/>
      <c r="D147" s="18"/>
      <c r="E147" s="21"/>
      <c r="F147" s="12"/>
      <c r="G147" s="12"/>
      <c r="H147" s="12"/>
      <c r="I147" s="12"/>
      <c r="J147" s="3" t="s">
        <v>5</v>
      </c>
      <c r="K147" s="3">
        <v>221</v>
      </c>
      <c r="L147" s="12"/>
      <c r="M147" s="4">
        <v>45</v>
      </c>
      <c r="N147" s="4">
        <f t="shared" si="4"/>
        <v>9945</v>
      </c>
      <c r="O147" s="4"/>
    </row>
    <row r="148" spans="1:15" s="5" customFormat="1" x14ac:dyDescent="0.25">
      <c r="A148" s="13"/>
      <c r="B148" s="16"/>
      <c r="C148" s="13"/>
      <c r="D148" s="19"/>
      <c r="E148" s="22"/>
      <c r="F148" s="13"/>
      <c r="G148" s="13"/>
      <c r="H148" s="13"/>
      <c r="I148" s="13"/>
      <c r="J148" s="3" t="s">
        <v>6</v>
      </c>
      <c r="K148" s="3">
        <v>186</v>
      </c>
      <c r="L148" s="13"/>
      <c r="M148" s="4">
        <v>45</v>
      </c>
      <c r="N148" s="4">
        <f t="shared" si="4"/>
        <v>8370</v>
      </c>
      <c r="O148" s="4"/>
    </row>
    <row r="149" spans="1:15" s="5" customFormat="1" x14ac:dyDescent="0.25">
      <c r="A149" s="11" t="s">
        <v>21</v>
      </c>
      <c r="B149" s="14"/>
      <c r="C149" s="11"/>
      <c r="D149" s="17" t="s">
        <v>38</v>
      </c>
      <c r="E149" s="20" t="s">
        <v>44</v>
      </c>
      <c r="F149" s="11" t="s">
        <v>7</v>
      </c>
      <c r="G149" s="11" t="s">
        <v>17</v>
      </c>
      <c r="H149" s="11" t="s">
        <v>9</v>
      </c>
      <c r="I149" s="11" t="s">
        <v>20</v>
      </c>
      <c r="J149" s="3" t="s">
        <v>2</v>
      </c>
      <c r="K149" s="3">
        <v>66</v>
      </c>
      <c r="L149" s="11">
        <f>SUM(K149:K153)</f>
        <v>333</v>
      </c>
      <c r="M149" s="4">
        <v>45</v>
      </c>
      <c r="N149" s="4">
        <f t="shared" si="4"/>
        <v>2970</v>
      </c>
      <c r="O149" s="4"/>
    </row>
    <row r="150" spans="1:15" s="5" customFormat="1" x14ac:dyDescent="0.25">
      <c r="A150" s="12"/>
      <c r="B150" s="15"/>
      <c r="C150" s="12"/>
      <c r="D150" s="18"/>
      <c r="E150" s="21"/>
      <c r="F150" s="12"/>
      <c r="G150" s="12"/>
      <c r="H150" s="12"/>
      <c r="I150" s="12"/>
      <c r="J150" s="3" t="s">
        <v>3</v>
      </c>
      <c r="K150" s="3">
        <v>83</v>
      </c>
      <c r="L150" s="12"/>
      <c r="M150" s="4">
        <v>45</v>
      </c>
      <c r="N150" s="4">
        <f t="shared" si="4"/>
        <v>3735</v>
      </c>
      <c r="O150" s="4"/>
    </row>
    <row r="151" spans="1:15" s="5" customFormat="1" x14ac:dyDescent="0.25">
      <c r="A151" s="12"/>
      <c r="B151" s="15"/>
      <c r="C151" s="12"/>
      <c r="D151" s="18"/>
      <c r="E151" s="21"/>
      <c r="F151" s="12"/>
      <c r="G151" s="12"/>
      <c r="H151" s="12"/>
      <c r="I151" s="12"/>
      <c r="J151" s="3" t="s">
        <v>4</v>
      </c>
      <c r="K151" s="3">
        <v>72</v>
      </c>
      <c r="L151" s="12"/>
      <c r="M151" s="4">
        <v>45</v>
      </c>
      <c r="N151" s="4">
        <f t="shared" si="4"/>
        <v>3240</v>
      </c>
      <c r="O151" s="4"/>
    </row>
    <row r="152" spans="1:15" s="5" customFormat="1" x14ac:dyDescent="0.25">
      <c r="A152" s="12"/>
      <c r="B152" s="15"/>
      <c r="C152" s="12"/>
      <c r="D152" s="18"/>
      <c r="E152" s="21"/>
      <c r="F152" s="12"/>
      <c r="G152" s="12"/>
      <c r="H152" s="12"/>
      <c r="I152" s="12"/>
      <c r="J152" s="3" t="s">
        <v>5</v>
      </c>
      <c r="K152" s="3">
        <v>88</v>
      </c>
      <c r="L152" s="12"/>
      <c r="M152" s="4">
        <v>45</v>
      </c>
      <c r="N152" s="4">
        <f t="shared" si="4"/>
        <v>3960</v>
      </c>
      <c r="O152" s="4"/>
    </row>
    <row r="153" spans="1:15" s="5" customFormat="1" x14ac:dyDescent="0.25">
      <c r="A153" s="13"/>
      <c r="B153" s="16"/>
      <c r="C153" s="13"/>
      <c r="D153" s="19"/>
      <c r="E153" s="22"/>
      <c r="F153" s="13"/>
      <c r="G153" s="13"/>
      <c r="H153" s="13"/>
      <c r="I153" s="13"/>
      <c r="J153" s="3" t="s">
        <v>6</v>
      </c>
      <c r="K153" s="3">
        <v>24</v>
      </c>
      <c r="L153" s="13"/>
      <c r="M153" s="4">
        <v>45</v>
      </c>
      <c r="N153" s="4">
        <f t="shared" si="4"/>
        <v>1080</v>
      </c>
      <c r="O153" s="4"/>
    </row>
    <row r="154" spans="1:15" s="5" customFormat="1" ht="14.45" customHeight="1" x14ac:dyDescent="0.25">
      <c r="A154" s="11" t="s">
        <v>21</v>
      </c>
      <c r="B154" s="14"/>
      <c r="C154" s="11"/>
      <c r="D154" s="17" t="s">
        <v>38</v>
      </c>
      <c r="E154" s="20" t="s">
        <v>44</v>
      </c>
      <c r="F154" s="11" t="s">
        <v>7</v>
      </c>
      <c r="G154" s="11" t="s">
        <v>17</v>
      </c>
      <c r="H154" s="11" t="s">
        <v>9</v>
      </c>
      <c r="I154" s="11" t="s">
        <v>21</v>
      </c>
      <c r="J154" s="3" t="s">
        <v>2</v>
      </c>
      <c r="K154" s="3">
        <v>88</v>
      </c>
      <c r="L154" s="11">
        <f>SUM(K154:K158)</f>
        <v>330</v>
      </c>
      <c r="M154" s="4">
        <v>45</v>
      </c>
      <c r="N154" s="4">
        <f t="shared" si="4"/>
        <v>3960</v>
      </c>
      <c r="O154" s="4"/>
    </row>
    <row r="155" spans="1:15" s="5" customFormat="1" x14ac:dyDescent="0.25">
      <c r="A155" s="12"/>
      <c r="B155" s="15"/>
      <c r="C155" s="12"/>
      <c r="D155" s="18"/>
      <c r="E155" s="21"/>
      <c r="F155" s="12"/>
      <c r="G155" s="12"/>
      <c r="H155" s="12"/>
      <c r="I155" s="12"/>
      <c r="J155" s="3" t="s">
        <v>3</v>
      </c>
      <c r="K155" s="3">
        <v>82</v>
      </c>
      <c r="L155" s="12"/>
      <c r="M155" s="4">
        <v>45</v>
      </c>
      <c r="N155" s="4">
        <f t="shared" si="4"/>
        <v>3690</v>
      </c>
      <c r="O155" s="4"/>
    </row>
    <row r="156" spans="1:15" s="5" customFormat="1" x14ac:dyDescent="0.25">
      <c r="A156" s="12"/>
      <c r="B156" s="15"/>
      <c r="C156" s="12"/>
      <c r="D156" s="18"/>
      <c r="E156" s="21"/>
      <c r="F156" s="12"/>
      <c r="G156" s="12"/>
      <c r="H156" s="12"/>
      <c r="I156" s="12"/>
      <c r="J156" s="3" t="s">
        <v>4</v>
      </c>
      <c r="K156" s="3">
        <v>71</v>
      </c>
      <c r="L156" s="12"/>
      <c r="M156" s="4">
        <v>45</v>
      </c>
      <c r="N156" s="4">
        <f t="shared" si="4"/>
        <v>3195</v>
      </c>
      <c r="O156" s="4"/>
    </row>
    <row r="157" spans="1:15" s="5" customFormat="1" x14ac:dyDescent="0.25">
      <c r="A157" s="12"/>
      <c r="B157" s="15"/>
      <c r="C157" s="12"/>
      <c r="D157" s="18"/>
      <c r="E157" s="21"/>
      <c r="F157" s="12"/>
      <c r="G157" s="12"/>
      <c r="H157" s="12"/>
      <c r="I157" s="12"/>
      <c r="J157" s="3" t="s">
        <v>5</v>
      </c>
      <c r="K157" s="3">
        <v>86</v>
      </c>
      <c r="L157" s="12"/>
      <c r="M157" s="4">
        <v>45</v>
      </c>
      <c r="N157" s="4">
        <f t="shared" si="4"/>
        <v>3870</v>
      </c>
      <c r="O157" s="4"/>
    </row>
    <row r="158" spans="1:15" s="5" customFormat="1" x14ac:dyDescent="0.25">
      <c r="A158" s="13"/>
      <c r="B158" s="16"/>
      <c r="C158" s="13"/>
      <c r="D158" s="19"/>
      <c r="E158" s="22"/>
      <c r="F158" s="13"/>
      <c r="G158" s="13"/>
      <c r="H158" s="13"/>
      <c r="I158" s="13"/>
      <c r="J158" s="3" t="s">
        <v>6</v>
      </c>
      <c r="K158" s="3">
        <v>3</v>
      </c>
      <c r="L158" s="13"/>
      <c r="M158" s="4">
        <v>45</v>
      </c>
      <c r="N158" s="4">
        <f t="shared" si="4"/>
        <v>135</v>
      </c>
      <c r="O158" s="4"/>
    </row>
    <row r="159" spans="1:15" s="5" customFormat="1" ht="14.45" customHeight="1" x14ac:dyDescent="0.25">
      <c r="A159" s="11" t="s">
        <v>21</v>
      </c>
      <c r="B159" s="14"/>
      <c r="C159" s="11"/>
      <c r="D159" s="17" t="s">
        <v>38</v>
      </c>
      <c r="E159" s="20" t="s">
        <v>44</v>
      </c>
      <c r="F159" s="11" t="s">
        <v>7</v>
      </c>
      <c r="G159" s="11" t="s">
        <v>17</v>
      </c>
      <c r="H159" s="11" t="s">
        <v>9</v>
      </c>
      <c r="I159" s="11" t="s">
        <v>32</v>
      </c>
      <c r="J159" s="3" t="s">
        <v>2</v>
      </c>
      <c r="K159" s="3">
        <v>61</v>
      </c>
      <c r="L159" s="11">
        <f>SUM(K159:K163)</f>
        <v>297</v>
      </c>
      <c r="M159" s="4">
        <v>45</v>
      </c>
      <c r="N159" s="4">
        <f t="shared" si="4"/>
        <v>2745</v>
      </c>
      <c r="O159" s="4"/>
    </row>
    <row r="160" spans="1:15" s="5" customFormat="1" x14ac:dyDescent="0.25">
      <c r="A160" s="12"/>
      <c r="B160" s="15"/>
      <c r="C160" s="12"/>
      <c r="D160" s="18"/>
      <c r="E160" s="21"/>
      <c r="F160" s="12"/>
      <c r="G160" s="12"/>
      <c r="H160" s="12"/>
      <c r="I160" s="12"/>
      <c r="J160" s="3" t="s">
        <v>3</v>
      </c>
      <c r="K160" s="3">
        <v>76</v>
      </c>
      <c r="L160" s="12"/>
      <c r="M160" s="4">
        <v>45</v>
      </c>
      <c r="N160" s="4">
        <f t="shared" si="4"/>
        <v>3420</v>
      </c>
      <c r="O160" s="4"/>
    </row>
    <row r="161" spans="1:15" s="5" customFormat="1" x14ac:dyDescent="0.25">
      <c r="A161" s="12"/>
      <c r="B161" s="15"/>
      <c r="C161" s="12"/>
      <c r="D161" s="18"/>
      <c r="E161" s="21"/>
      <c r="F161" s="12"/>
      <c r="G161" s="12"/>
      <c r="H161" s="12"/>
      <c r="I161" s="12"/>
      <c r="J161" s="3" t="s">
        <v>4</v>
      </c>
      <c r="K161" s="3">
        <v>64</v>
      </c>
      <c r="L161" s="12"/>
      <c r="M161" s="4">
        <v>45</v>
      </c>
      <c r="N161" s="4">
        <f t="shared" si="4"/>
        <v>2880</v>
      </c>
      <c r="O161" s="4"/>
    </row>
    <row r="162" spans="1:15" s="5" customFormat="1" x14ac:dyDescent="0.25">
      <c r="A162" s="12"/>
      <c r="B162" s="15"/>
      <c r="C162" s="12"/>
      <c r="D162" s="18"/>
      <c r="E162" s="21"/>
      <c r="F162" s="12"/>
      <c r="G162" s="12"/>
      <c r="H162" s="12"/>
      <c r="I162" s="12"/>
      <c r="J162" s="3" t="s">
        <v>5</v>
      </c>
      <c r="K162" s="3">
        <v>80</v>
      </c>
      <c r="L162" s="12"/>
      <c r="M162" s="4">
        <v>45</v>
      </c>
      <c r="N162" s="4">
        <f t="shared" si="4"/>
        <v>3600</v>
      </c>
      <c r="O162" s="4"/>
    </row>
    <row r="163" spans="1:15" s="5" customFormat="1" x14ac:dyDescent="0.25">
      <c r="A163" s="13"/>
      <c r="B163" s="16"/>
      <c r="C163" s="13"/>
      <c r="D163" s="19"/>
      <c r="E163" s="22"/>
      <c r="F163" s="13"/>
      <c r="G163" s="13"/>
      <c r="H163" s="13"/>
      <c r="I163" s="13"/>
      <c r="J163" s="3" t="s">
        <v>6</v>
      </c>
      <c r="K163" s="3">
        <v>16</v>
      </c>
      <c r="L163" s="13"/>
      <c r="M163" s="4">
        <v>45</v>
      </c>
      <c r="N163" s="4">
        <f t="shared" si="4"/>
        <v>720</v>
      </c>
      <c r="O163" s="4"/>
    </row>
    <row r="164" spans="1:15" s="5" customFormat="1" ht="14.45" customHeight="1" x14ac:dyDescent="0.25">
      <c r="A164" s="11" t="s">
        <v>21</v>
      </c>
      <c r="B164" s="14"/>
      <c r="C164" s="11"/>
      <c r="D164" s="17" t="s">
        <v>25</v>
      </c>
      <c r="E164" s="20" t="s">
        <v>45</v>
      </c>
      <c r="F164" s="11" t="s">
        <v>7</v>
      </c>
      <c r="G164" s="11" t="s">
        <v>26</v>
      </c>
      <c r="H164" s="11" t="s">
        <v>9</v>
      </c>
      <c r="I164" s="11" t="s">
        <v>20</v>
      </c>
      <c r="J164" s="3" t="s">
        <v>2</v>
      </c>
      <c r="K164" s="3">
        <v>42</v>
      </c>
      <c r="L164" s="11">
        <f>SUM(K164:K168)</f>
        <v>493</v>
      </c>
      <c r="M164" s="4">
        <v>45</v>
      </c>
      <c r="N164" s="4">
        <f t="shared" ref="N164:N178" si="5">M164*K164</f>
        <v>1890</v>
      </c>
      <c r="O164" s="4"/>
    </row>
    <row r="165" spans="1:15" s="5" customFormat="1" x14ac:dyDescent="0.25">
      <c r="A165" s="12"/>
      <c r="B165" s="15"/>
      <c r="C165" s="12"/>
      <c r="D165" s="18"/>
      <c r="E165" s="21"/>
      <c r="F165" s="12"/>
      <c r="G165" s="12"/>
      <c r="H165" s="12"/>
      <c r="I165" s="12"/>
      <c r="J165" s="3" t="s">
        <v>3</v>
      </c>
      <c r="K165" s="3">
        <v>114</v>
      </c>
      <c r="L165" s="12"/>
      <c r="M165" s="4">
        <v>45</v>
      </c>
      <c r="N165" s="4">
        <f t="shared" si="5"/>
        <v>5130</v>
      </c>
      <c r="O165" s="4"/>
    </row>
    <row r="166" spans="1:15" s="5" customFormat="1" x14ac:dyDescent="0.25">
      <c r="A166" s="12"/>
      <c r="B166" s="15"/>
      <c r="C166" s="12"/>
      <c r="D166" s="18"/>
      <c r="E166" s="21"/>
      <c r="F166" s="12"/>
      <c r="G166" s="12"/>
      <c r="H166" s="12"/>
      <c r="I166" s="12"/>
      <c r="J166" s="3" t="s">
        <v>4</v>
      </c>
      <c r="K166" s="3">
        <v>132</v>
      </c>
      <c r="L166" s="12"/>
      <c r="M166" s="4">
        <v>45</v>
      </c>
      <c r="N166" s="4">
        <f t="shared" si="5"/>
        <v>5940</v>
      </c>
      <c r="O166" s="4"/>
    </row>
    <row r="167" spans="1:15" s="5" customFormat="1" x14ac:dyDescent="0.25">
      <c r="A167" s="12"/>
      <c r="B167" s="15"/>
      <c r="C167" s="12"/>
      <c r="D167" s="18"/>
      <c r="E167" s="21"/>
      <c r="F167" s="12"/>
      <c r="G167" s="12"/>
      <c r="H167" s="12"/>
      <c r="I167" s="12"/>
      <c r="J167" s="3" t="s">
        <v>5</v>
      </c>
      <c r="K167" s="3">
        <v>114</v>
      </c>
      <c r="L167" s="12"/>
      <c r="M167" s="4">
        <v>45</v>
      </c>
      <c r="N167" s="4">
        <f t="shared" si="5"/>
        <v>5130</v>
      </c>
      <c r="O167" s="4"/>
    </row>
    <row r="168" spans="1:15" s="5" customFormat="1" x14ac:dyDescent="0.25">
      <c r="A168" s="13"/>
      <c r="B168" s="16"/>
      <c r="C168" s="13"/>
      <c r="D168" s="19"/>
      <c r="E168" s="22"/>
      <c r="F168" s="13"/>
      <c r="G168" s="13"/>
      <c r="H168" s="13"/>
      <c r="I168" s="13"/>
      <c r="J168" s="3" t="s">
        <v>6</v>
      </c>
      <c r="K168" s="3">
        <v>91</v>
      </c>
      <c r="L168" s="13"/>
      <c r="M168" s="4">
        <v>45</v>
      </c>
      <c r="N168" s="4">
        <f t="shared" si="5"/>
        <v>4095</v>
      </c>
      <c r="O168" s="4"/>
    </row>
    <row r="169" spans="1:15" s="5" customFormat="1" ht="14.45" customHeight="1" x14ac:dyDescent="0.25">
      <c r="A169" s="11" t="s">
        <v>21</v>
      </c>
      <c r="B169" s="14"/>
      <c r="C169" s="11"/>
      <c r="D169" s="17" t="s">
        <v>25</v>
      </c>
      <c r="E169" s="20" t="s">
        <v>45</v>
      </c>
      <c r="F169" s="11" t="s">
        <v>7</v>
      </c>
      <c r="G169" s="11" t="s">
        <v>26</v>
      </c>
      <c r="H169" s="11" t="s">
        <v>9</v>
      </c>
      <c r="I169" s="11" t="s">
        <v>21</v>
      </c>
      <c r="J169" s="3" t="s">
        <v>2</v>
      </c>
      <c r="K169" s="3">
        <v>76</v>
      </c>
      <c r="L169" s="11">
        <f>SUM(K169:K173)</f>
        <v>182</v>
      </c>
      <c r="M169" s="4">
        <v>45</v>
      </c>
      <c r="N169" s="4">
        <f t="shared" si="5"/>
        <v>3420</v>
      </c>
      <c r="O169" s="4"/>
    </row>
    <row r="170" spans="1:15" s="5" customFormat="1" x14ac:dyDescent="0.25">
      <c r="A170" s="12"/>
      <c r="B170" s="15"/>
      <c r="C170" s="12"/>
      <c r="D170" s="18"/>
      <c r="E170" s="21"/>
      <c r="F170" s="12"/>
      <c r="G170" s="12"/>
      <c r="H170" s="12"/>
      <c r="I170" s="12"/>
      <c r="J170" s="3" t="s">
        <v>3</v>
      </c>
      <c r="K170" s="3">
        <v>44</v>
      </c>
      <c r="L170" s="12"/>
      <c r="M170" s="4">
        <v>45</v>
      </c>
      <c r="N170" s="4">
        <f t="shared" si="5"/>
        <v>1980</v>
      </c>
      <c r="O170" s="4"/>
    </row>
    <row r="171" spans="1:15" s="5" customFormat="1" x14ac:dyDescent="0.25">
      <c r="A171" s="12"/>
      <c r="B171" s="15"/>
      <c r="C171" s="12"/>
      <c r="D171" s="18"/>
      <c r="E171" s="21"/>
      <c r="F171" s="12"/>
      <c r="G171" s="12"/>
      <c r="H171" s="12"/>
      <c r="I171" s="12"/>
      <c r="J171" s="3" t="s">
        <v>4</v>
      </c>
      <c r="K171" s="3">
        <v>6</v>
      </c>
      <c r="L171" s="12"/>
      <c r="M171" s="4">
        <v>45</v>
      </c>
      <c r="N171" s="4">
        <f t="shared" si="5"/>
        <v>270</v>
      </c>
      <c r="O171" s="4"/>
    </row>
    <row r="172" spans="1:15" s="5" customFormat="1" x14ac:dyDescent="0.25">
      <c r="A172" s="12"/>
      <c r="B172" s="15"/>
      <c r="C172" s="12"/>
      <c r="D172" s="18"/>
      <c r="E172" s="21"/>
      <c r="F172" s="12"/>
      <c r="G172" s="12"/>
      <c r="H172" s="12"/>
      <c r="I172" s="12"/>
      <c r="J172" s="3" t="s">
        <v>5</v>
      </c>
      <c r="K172" s="3">
        <v>42</v>
      </c>
      <c r="L172" s="12"/>
      <c r="M172" s="4">
        <v>45</v>
      </c>
      <c r="N172" s="4">
        <f t="shared" si="5"/>
        <v>1890</v>
      </c>
      <c r="O172" s="4"/>
    </row>
    <row r="173" spans="1:15" s="5" customFormat="1" x14ac:dyDescent="0.25">
      <c r="A173" s="13"/>
      <c r="B173" s="16"/>
      <c r="C173" s="13"/>
      <c r="D173" s="19"/>
      <c r="E173" s="22"/>
      <c r="F173" s="13"/>
      <c r="G173" s="13"/>
      <c r="H173" s="13"/>
      <c r="I173" s="13"/>
      <c r="J173" s="3" t="s">
        <v>6</v>
      </c>
      <c r="K173" s="3">
        <v>14</v>
      </c>
      <c r="L173" s="13"/>
      <c r="M173" s="4">
        <v>45</v>
      </c>
      <c r="N173" s="4">
        <f t="shared" si="5"/>
        <v>630</v>
      </c>
      <c r="O173" s="4"/>
    </row>
    <row r="174" spans="1:15" s="5" customFormat="1" ht="14.45" customHeight="1" x14ac:dyDescent="0.25">
      <c r="A174" s="11" t="s">
        <v>21</v>
      </c>
      <c r="B174" s="14"/>
      <c r="C174" s="11"/>
      <c r="D174" s="17" t="s">
        <v>25</v>
      </c>
      <c r="E174" s="20" t="s">
        <v>45</v>
      </c>
      <c r="F174" s="11" t="s">
        <v>7</v>
      </c>
      <c r="G174" s="11" t="s">
        <v>26</v>
      </c>
      <c r="H174" s="11" t="s">
        <v>9</v>
      </c>
      <c r="I174" s="11" t="s">
        <v>32</v>
      </c>
      <c r="J174" s="3" t="s">
        <v>2</v>
      </c>
      <c r="K174" s="3">
        <v>25</v>
      </c>
      <c r="L174" s="11">
        <f>SUM(K174:K178)</f>
        <v>227</v>
      </c>
      <c r="M174" s="4">
        <v>45</v>
      </c>
      <c r="N174" s="4">
        <f t="shared" si="5"/>
        <v>1125</v>
      </c>
      <c r="O174" s="4"/>
    </row>
    <row r="175" spans="1:15" s="5" customFormat="1" x14ac:dyDescent="0.25">
      <c r="A175" s="12"/>
      <c r="B175" s="15"/>
      <c r="C175" s="12"/>
      <c r="D175" s="18"/>
      <c r="E175" s="21"/>
      <c r="F175" s="12"/>
      <c r="G175" s="12"/>
      <c r="H175" s="12"/>
      <c r="I175" s="12"/>
      <c r="J175" s="3" t="s">
        <v>3</v>
      </c>
      <c r="K175" s="3">
        <v>33</v>
      </c>
      <c r="L175" s="12"/>
      <c r="M175" s="4">
        <v>45</v>
      </c>
      <c r="N175" s="4">
        <f t="shared" si="5"/>
        <v>1485</v>
      </c>
      <c r="O175" s="4"/>
    </row>
    <row r="176" spans="1:15" s="5" customFormat="1" x14ac:dyDescent="0.25">
      <c r="A176" s="12"/>
      <c r="B176" s="15"/>
      <c r="C176" s="12"/>
      <c r="D176" s="18"/>
      <c r="E176" s="21"/>
      <c r="F176" s="12"/>
      <c r="G176" s="12"/>
      <c r="H176" s="12"/>
      <c r="I176" s="12"/>
      <c r="J176" s="3" t="s">
        <v>4</v>
      </c>
      <c r="K176" s="3">
        <v>36</v>
      </c>
      <c r="L176" s="12"/>
      <c r="M176" s="4">
        <v>45</v>
      </c>
      <c r="N176" s="4">
        <f t="shared" si="5"/>
        <v>1620</v>
      </c>
      <c r="O176" s="4"/>
    </row>
    <row r="177" spans="1:15" s="5" customFormat="1" x14ac:dyDescent="0.25">
      <c r="A177" s="12"/>
      <c r="B177" s="15"/>
      <c r="C177" s="12"/>
      <c r="D177" s="18"/>
      <c r="E177" s="21"/>
      <c r="F177" s="12"/>
      <c r="G177" s="12"/>
      <c r="H177" s="12"/>
      <c r="I177" s="12"/>
      <c r="J177" s="3" t="s">
        <v>5</v>
      </c>
      <c r="K177" s="3">
        <v>63</v>
      </c>
      <c r="L177" s="12"/>
      <c r="M177" s="4">
        <v>45</v>
      </c>
      <c r="N177" s="4">
        <f t="shared" si="5"/>
        <v>2835</v>
      </c>
      <c r="O177" s="4"/>
    </row>
    <row r="178" spans="1:15" s="5" customFormat="1" x14ac:dyDescent="0.25">
      <c r="A178" s="13"/>
      <c r="B178" s="16"/>
      <c r="C178" s="13"/>
      <c r="D178" s="19"/>
      <c r="E178" s="22"/>
      <c r="F178" s="13"/>
      <c r="G178" s="13"/>
      <c r="H178" s="13"/>
      <c r="I178" s="13"/>
      <c r="J178" s="3" t="s">
        <v>6</v>
      </c>
      <c r="K178" s="3">
        <v>70</v>
      </c>
      <c r="L178" s="13"/>
      <c r="M178" s="4">
        <v>45</v>
      </c>
      <c r="N178" s="4">
        <f t="shared" si="5"/>
        <v>3150</v>
      </c>
      <c r="O178" s="4"/>
    </row>
  </sheetData>
  <mergeCells count="353">
    <mergeCell ref="O79:O98"/>
    <mergeCell ref="O114:O128"/>
    <mergeCell ref="O4:O28"/>
    <mergeCell ref="A49:A53"/>
    <mergeCell ref="B49:B53"/>
    <mergeCell ref="C49:C53"/>
    <mergeCell ref="D49:D53"/>
    <mergeCell ref="E49:E53"/>
    <mergeCell ref="F49:F53"/>
    <mergeCell ref="G49:G53"/>
    <mergeCell ref="H49:H53"/>
    <mergeCell ref="I49:I53"/>
    <mergeCell ref="A44:A48"/>
    <mergeCell ref="B44:B48"/>
    <mergeCell ref="C44:C48"/>
    <mergeCell ref="D44:D48"/>
    <mergeCell ref="E44:E48"/>
    <mergeCell ref="F44:F48"/>
    <mergeCell ref="G44:G48"/>
    <mergeCell ref="H44:H48"/>
    <mergeCell ref="I44:I48"/>
    <mergeCell ref="A39:A43"/>
    <mergeCell ref="B39:B43"/>
    <mergeCell ref="C39:C43"/>
    <mergeCell ref="D39:D43"/>
    <mergeCell ref="E39:E43"/>
    <mergeCell ref="F39:F43"/>
    <mergeCell ref="G39:G43"/>
    <mergeCell ref="H39:H43"/>
    <mergeCell ref="I39:I43"/>
    <mergeCell ref="A34:A38"/>
    <mergeCell ref="B34:B38"/>
    <mergeCell ref="C34:C38"/>
    <mergeCell ref="D34:D38"/>
    <mergeCell ref="E34:E38"/>
    <mergeCell ref="F34:F38"/>
    <mergeCell ref="G34:G38"/>
    <mergeCell ref="H34:H38"/>
    <mergeCell ref="I34:I38"/>
    <mergeCell ref="A29:A33"/>
    <mergeCell ref="B29:B33"/>
    <mergeCell ref="C29:C33"/>
    <mergeCell ref="D29:D33"/>
    <mergeCell ref="E29:E33"/>
    <mergeCell ref="F29:F33"/>
    <mergeCell ref="G29:G33"/>
    <mergeCell ref="H29:H33"/>
    <mergeCell ref="I29:I33"/>
    <mergeCell ref="A24:A28"/>
    <mergeCell ref="B24:B28"/>
    <mergeCell ref="C24:C28"/>
    <mergeCell ref="D24:D28"/>
    <mergeCell ref="E24:E28"/>
    <mergeCell ref="F24:F28"/>
    <mergeCell ref="G24:G28"/>
    <mergeCell ref="H24:H28"/>
    <mergeCell ref="I24:I28"/>
    <mergeCell ref="A19:A23"/>
    <mergeCell ref="B19:B23"/>
    <mergeCell ref="C19:C23"/>
    <mergeCell ref="D19:D23"/>
    <mergeCell ref="E19:E23"/>
    <mergeCell ref="F19:F23"/>
    <mergeCell ref="G19:G23"/>
    <mergeCell ref="H19:H23"/>
    <mergeCell ref="A4:A8"/>
    <mergeCell ref="A9:A13"/>
    <mergeCell ref="A14:A18"/>
    <mergeCell ref="B14:B18"/>
    <mergeCell ref="C14:C18"/>
    <mergeCell ref="D14:D18"/>
    <mergeCell ref="E14:E18"/>
    <mergeCell ref="F14:F18"/>
    <mergeCell ref="G14:G18"/>
    <mergeCell ref="B9:B13"/>
    <mergeCell ref="C9:C13"/>
    <mergeCell ref="D9:D13"/>
    <mergeCell ref="E9:E13"/>
    <mergeCell ref="F9:F13"/>
    <mergeCell ref="G9:G13"/>
    <mergeCell ref="H9:H13"/>
    <mergeCell ref="I9:I13"/>
    <mergeCell ref="A54:A58"/>
    <mergeCell ref="A59:A63"/>
    <mergeCell ref="B4:B8"/>
    <mergeCell ref="L39:L43"/>
    <mergeCell ref="L44:L48"/>
    <mergeCell ref="L49:L53"/>
    <mergeCell ref="L24:L28"/>
    <mergeCell ref="L29:L33"/>
    <mergeCell ref="L34:L38"/>
    <mergeCell ref="D4:D8"/>
    <mergeCell ref="C4:C8"/>
    <mergeCell ref="E4:E8"/>
    <mergeCell ref="F4:F8"/>
    <mergeCell ref="G4:G8"/>
    <mergeCell ref="I4:I8"/>
    <mergeCell ref="H4:H8"/>
    <mergeCell ref="L9:L13"/>
    <mergeCell ref="H14:H18"/>
    <mergeCell ref="I14:I18"/>
    <mergeCell ref="L14:L18"/>
    <mergeCell ref="I19:I23"/>
    <mergeCell ref="L19:L23"/>
    <mergeCell ref="L4:L8"/>
    <mergeCell ref="B54:B58"/>
    <mergeCell ref="C54:C58"/>
    <mergeCell ref="D54:D58"/>
    <mergeCell ref="E54:E58"/>
    <mergeCell ref="F54:F58"/>
    <mergeCell ref="G54:G58"/>
    <mergeCell ref="H54:H58"/>
    <mergeCell ref="I54:I58"/>
    <mergeCell ref="L54:L58"/>
    <mergeCell ref="B59:B63"/>
    <mergeCell ref="C59:C63"/>
    <mergeCell ref="D59:D63"/>
    <mergeCell ref="E59:E63"/>
    <mergeCell ref="F59:F63"/>
    <mergeCell ref="G59:G63"/>
    <mergeCell ref="H59:H63"/>
    <mergeCell ref="I59:I63"/>
    <mergeCell ref="L59:L63"/>
    <mergeCell ref="L64:L68"/>
    <mergeCell ref="A69:A73"/>
    <mergeCell ref="B69:B73"/>
    <mergeCell ref="C69:C73"/>
    <mergeCell ref="D69:D73"/>
    <mergeCell ref="E69:E73"/>
    <mergeCell ref="F69:F73"/>
    <mergeCell ref="G69:G73"/>
    <mergeCell ref="H69:H73"/>
    <mergeCell ref="I69:I73"/>
    <mergeCell ref="L69:L73"/>
    <mergeCell ref="A64:A68"/>
    <mergeCell ref="B64:B68"/>
    <mergeCell ref="C64:C68"/>
    <mergeCell ref="D64:D68"/>
    <mergeCell ref="E64:E68"/>
    <mergeCell ref="F64:F68"/>
    <mergeCell ref="G64:G68"/>
    <mergeCell ref="H64:H68"/>
    <mergeCell ref="I64:I68"/>
    <mergeCell ref="L74:L78"/>
    <mergeCell ref="A79:A83"/>
    <mergeCell ref="B79:B83"/>
    <mergeCell ref="C79:C83"/>
    <mergeCell ref="D79:D83"/>
    <mergeCell ref="E79:E83"/>
    <mergeCell ref="F79:F83"/>
    <mergeCell ref="G79:G83"/>
    <mergeCell ref="H79:H83"/>
    <mergeCell ref="I79:I83"/>
    <mergeCell ref="L79:L83"/>
    <mergeCell ref="A74:A78"/>
    <mergeCell ref="B74:B78"/>
    <mergeCell ref="C74:C78"/>
    <mergeCell ref="D74:D78"/>
    <mergeCell ref="E74:E78"/>
    <mergeCell ref="F74:F78"/>
    <mergeCell ref="G74:G78"/>
    <mergeCell ref="H74:H78"/>
    <mergeCell ref="I74:I78"/>
    <mergeCell ref="L84:L88"/>
    <mergeCell ref="A89:A93"/>
    <mergeCell ref="B89:B93"/>
    <mergeCell ref="C89:C93"/>
    <mergeCell ref="D89:D93"/>
    <mergeCell ref="E89:E93"/>
    <mergeCell ref="F89:F93"/>
    <mergeCell ref="G89:G93"/>
    <mergeCell ref="H89:H93"/>
    <mergeCell ref="I89:I93"/>
    <mergeCell ref="L89:L93"/>
    <mergeCell ref="A84:A88"/>
    <mergeCell ref="B84:B88"/>
    <mergeCell ref="C84:C88"/>
    <mergeCell ref="D84:D88"/>
    <mergeCell ref="E84:E88"/>
    <mergeCell ref="F84:F88"/>
    <mergeCell ref="G84:G88"/>
    <mergeCell ref="H84:H88"/>
    <mergeCell ref="I84:I88"/>
    <mergeCell ref="H104:H108"/>
    <mergeCell ref="I104:I108"/>
    <mergeCell ref="L94:L98"/>
    <mergeCell ref="A99:A103"/>
    <mergeCell ref="B99:B103"/>
    <mergeCell ref="C99:C103"/>
    <mergeCell ref="D99:D103"/>
    <mergeCell ref="E99:E103"/>
    <mergeCell ref="F99:F103"/>
    <mergeCell ref="G99:G103"/>
    <mergeCell ref="H99:H103"/>
    <mergeCell ref="I99:I103"/>
    <mergeCell ref="L99:L103"/>
    <mergeCell ref="A94:A98"/>
    <mergeCell ref="B94:B98"/>
    <mergeCell ref="C94:C98"/>
    <mergeCell ref="D94:D98"/>
    <mergeCell ref="E94:E98"/>
    <mergeCell ref="F94:F98"/>
    <mergeCell ref="G94:G98"/>
    <mergeCell ref="H94:H98"/>
    <mergeCell ref="I94:I98"/>
    <mergeCell ref="D114:D118"/>
    <mergeCell ref="E114:E118"/>
    <mergeCell ref="F114:F118"/>
    <mergeCell ref="G114:G118"/>
    <mergeCell ref="H114:H118"/>
    <mergeCell ref="I114:I118"/>
    <mergeCell ref="L104:L108"/>
    <mergeCell ref="A109:A113"/>
    <mergeCell ref="B109:B113"/>
    <mergeCell ref="C109:C113"/>
    <mergeCell ref="D109:D113"/>
    <mergeCell ref="E109:E113"/>
    <mergeCell ref="F109:F113"/>
    <mergeCell ref="G109:G113"/>
    <mergeCell ref="H109:H113"/>
    <mergeCell ref="I109:I113"/>
    <mergeCell ref="L109:L113"/>
    <mergeCell ref="A104:A108"/>
    <mergeCell ref="B104:B108"/>
    <mergeCell ref="C104:C108"/>
    <mergeCell ref="D104:D108"/>
    <mergeCell ref="E104:E108"/>
    <mergeCell ref="F104:F108"/>
    <mergeCell ref="G104:G108"/>
    <mergeCell ref="L114:L118"/>
    <mergeCell ref="A124:A128"/>
    <mergeCell ref="B124:B128"/>
    <mergeCell ref="C124:C128"/>
    <mergeCell ref="D124:D128"/>
    <mergeCell ref="E124:E128"/>
    <mergeCell ref="F124:F128"/>
    <mergeCell ref="G124:G128"/>
    <mergeCell ref="H124:H128"/>
    <mergeCell ref="I124:I128"/>
    <mergeCell ref="L124:L128"/>
    <mergeCell ref="A119:A123"/>
    <mergeCell ref="B119:B123"/>
    <mergeCell ref="C119:C123"/>
    <mergeCell ref="D119:D123"/>
    <mergeCell ref="E119:E123"/>
    <mergeCell ref="F119:F123"/>
    <mergeCell ref="G119:G123"/>
    <mergeCell ref="H119:H123"/>
    <mergeCell ref="I119:I123"/>
    <mergeCell ref="L119:L123"/>
    <mergeCell ref="A114:A118"/>
    <mergeCell ref="B114:B118"/>
    <mergeCell ref="C114:C118"/>
    <mergeCell ref="L129:L133"/>
    <mergeCell ref="A134:A138"/>
    <mergeCell ref="B134:B138"/>
    <mergeCell ref="C134:C138"/>
    <mergeCell ref="D134:D138"/>
    <mergeCell ref="E134:E138"/>
    <mergeCell ref="F134:F138"/>
    <mergeCell ref="G134:G138"/>
    <mergeCell ref="H134:H138"/>
    <mergeCell ref="I134:I138"/>
    <mergeCell ref="L134:L138"/>
    <mergeCell ref="A129:A133"/>
    <mergeCell ref="B129:B133"/>
    <mergeCell ref="C129:C133"/>
    <mergeCell ref="D129:D133"/>
    <mergeCell ref="E129:E133"/>
    <mergeCell ref="F129:F133"/>
    <mergeCell ref="G129:G133"/>
    <mergeCell ref="H129:H133"/>
    <mergeCell ref="I129:I133"/>
    <mergeCell ref="L139:L143"/>
    <mergeCell ref="A144:A148"/>
    <mergeCell ref="B144:B148"/>
    <mergeCell ref="C144:C148"/>
    <mergeCell ref="D144:D148"/>
    <mergeCell ref="E144:E148"/>
    <mergeCell ref="F144:F148"/>
    <mergeCell ref="G144:G148"/>
    <mergeCell ref="H144:H148"/>
    <mergeCell ref="I144:I148"/>
    <mergeCell ref="L144:L148"/>
    <mergeCell ref="A139:A143"/>
    <mergeCell ref="B139:B143"/>
    <mergeCell ref="C139:C143"/>
    <mergeCell ref="D139:D143"/>
    <mergeCell ref="E139:E143"/>
    <mergeCell ref="F139:F143"/>
    <mergeCell ref="G139:G143"/>
    <mergeCell ref="H139:H143"/>
    <mergeCell ref="I139:I143"/>
    <mergeCell ref="L149:L153"/>
    <mergeCell ref="A154:A158"/>
    <mergeCell ref="B154:B158"/>
    <mergeCell ref="C154:C158"/>
    <mergeCell ref="D154:D158"/>
    <mergeCell ref="E154:E158"/>
    <mergeCell ref="F154:F158"/>
    <mergeCell ref="G154:G158"/>
    <mergeCell ref="H154:H158"/>
    <mergeCell ref="I154:I158"/>
    <mergeCell ref="L154:L158"/>
    <mergeCell ref="A149:A153"/>
    <mergeCell ref="B149:B153"/>
    <mergeCell ref="C149:C153"/>
    <mergeCell ref="D149:D153"/>
    <mergeCell ref="E149:E153"/>
    <mergeCell ref="F149:F153"/>
    <mergeCell ref="G149:G153"/>
    <mergeCell ref="H149:H153"/>
    <mergeCell ref="I149:I153"/>
    <mergeCell ref="L159:L163"/>
    <mergeCell ref="A164:A168"/>
    <mergeCell ref="B164:B168"/>
    <mergeCell ref="C164:C168"/>
    <mergeCell ref="D164:D168"/>
    <mergeCell ref="E164:E168"/>
    <mergeCell ref="F164:F168"/>
    <mergeCell ref="G164:G168"/>
    <mergeCell ref="H164:H168"/>
    <mergeCell ref="I164:I168"/>
    <mergeCell ref="L164:L168"/>
    <mergeCell ref="A159:A163"/>
    <mergeCell ref="B159:B163"/>
    <mergeCell ref="C159:C163"/>
    <mergeCell ref="D159:D163"/>
    <mergeCell ref="E159:E163"/>
    <mergeCell ref="F159:F163"/>
    <mergeCell ref="G159:G163"/>
    <mergeCell ref="H159:H163"/>
    <mergeCell ref="I159:I163"/>
    <mergeCell ref="L169:L173"/>
    <mergeCell ref="A174:A178"/>
    <mergeCell ref="B174:B178"/>
    <mergeCell ref="C174:C178"/>
    <mergeCell ref="D174:D178"/>
    <mergeCell ref="E174:E178"/>
    <mergeCell ref="F174:F178"/>
    <mergeCell ref="G174:G178"/>
    <mergeCell ref="H174:H178"/>
    <mergeCell ref="I174:I178"/>
    <mergeCell ref="L174:L178"/>
    <mergeCell ref="A169:A173"/>
    <mergeCell ref="B169:B173"/>
    <mergeCell ref="C169:C173"/>
    <mergeCell ref="D169:D173"/>
    <mergeCell ref="E169:E173"/>
    <mergeCell ref="F169:F173"/>
    <mergeCell ref="G169:G173"/>
    <mergeCell ref="H169:H173"/>
    <mergeCell ref="I169:I173"/>
  </mergeCells>
  <phoneticPr fontId="4" type="noConversion"/>
  <hyperlinks>
    <hyperlink ref="O79" r:id="rId1"/>
    <hyperlink ref="O114" r:id="rId2"/>
    <hyperlink ref="O4" r:id="rId3"/>
  </hyperlinks>
  <pageMargins left="0.7" right="0.7" top="0.75" bottom="0.75" header="0.3" footer="0.3"/>
  <pageSetup paperSize="9" orientation="portrait" horizontalDpi="203" verticalDpi="203" r:id="rId4"/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GAS BEACHWEAR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2022-05-05T09:44:00Z</dcterms:created>
  <dcterms:modified xsi:type="dcterms:W3CDTF">2022-05-13T10:12:54Z</dcterms:modified>
</cp:coreProperties>
</file>